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Kassenbuch" sheetId="1" state="visible" r:id="rId1"/>
  </sheets>
  <definedNames>
    <definedName name="_xlnm.Print_Area" localSheetId="0">'Kassenbuch'!$A$1:$Q$45</definedName>
  </definedNames>
  <calcPr calcId="124519" fullCalcOnLoad="1"/>
</workbook>
</file>

<file path=xl/styles.xml><?xml version="1.0" encoding="utf-8"?>
<styleSheet xmlns="http://schemas.openxmlformats.org/spreadsheetml/2006/main">
  <numFmts count="3">
    <numFmt numFmtId="164" formatCode="#,##0.00&quot; €&quot;"/>
    <numFmt numFmtId="165" formatCode="dd.mm.yyyy"/>
    <numFmt numFmtId="166" formatCode="#,##0.00&quot; €&quot;;-#,##0.00&quot; €&quot;;&quot;&quot;"/>
  </numFmts>
  <fonts count="10">
    <font>
      <name val="Calibri"/>
      <family val="2"/>
      <color theme="1"/>
      <sz val="11"/>
      <scheme val="minor"/>
    </font>
    <font>
      <name val="Calibri"/>
      <b val="1"/>
      <color rgb="00FFFFFF"/>
      <sz val="22"/>
    </font>
    <font>
      <name val="Calibri"/>
      <b val="1"/>
      <color rgb="00FFFFFF"/>
      <sz val="11"/>
    </font>
    <font>
      <name val="Calibri"/>
      <color rgb="00000000"/>
      <sz val="11"/>
    </font>
    <font>
      <name val="Calibri"/>
      <b val="1"/>
      <color rgb="001F415A"/>
      <sz val="11"/>
    </font>
    <font>
      <name val="Calibri"/>
      <b val="1"/>
      <color rgb="001F415A"/>
      <sz val="12"/>
    </font>
    <font>
      <name val="Calibri"/>
      <b val="1"/>
      <color rgb="001F415A"/>
      <sz val="18"/>
    </font>
    <font>
      <name val="Calibri"/>
      <b val="1"/>
      <color rgb="00FFFFFF"/>
      <sz val="12"/>
    </font>
    <font>
      <name val="Calibri"/>
      <b val="1"/>
      <color rgb="00000000"/>
      <sz val="11"/>
    </font>
    <font>
      <name val="Calibri"/>
      <color rgb="00666666"/>
      <sz val="10"/>
    </font>
  </fonts>
  <fills count="7">
    <fill>
      <patternFill/>
    </fill>
    <fill>
      <patternFill patternType="gray125"/>
    </fill>
    <fill>
      <patternFill patternType="solid">
        <fgColor rgb="00E9EEF1"/>
      </patternFill>
    </fill>
    <fill>
      <patternFill patternType="solid">
        <fgColor rgb="0000484E"/>
      </patternFill>
    </fill>
    <fill>
      <patternFill patternType="solid">
        <fgColor rgb="001F415A"/>
      </patternFill>
    </fill>
    <fill>
      <patternFill patternType="solid">
        <fgColor rgb="00FFFFFF"/>
      </patternFill>
    </fill>
    <fill>
      <patternFill patternType="solid">
        <fgColor rgb="00F2F2F2"/>
      </patternFill>
    </fill>
  </fills>
  <borders count="10">
    <border>
      <left/>
      <right/>
      <top/>
      <bottom/>
      <diagonal/>
    </border>
    <border>
      <left style="thin">
        <color rgb="00BFBFBF"/>
      </left>
      <right style="thin">
        <color rgb="00BFBFBF"/>
      </right>
      <top style="thin">
        <color rgb="00BFBFBF"/>
      </top>
      <bottom style="thin">
        <color rgb="00BFBFBF"/>
      </bottom>
    </border>
    <border>
      <left style="medium">
        <color rgb="00404040"/>
      </left>
      <right style="thin">
        <color rgb="00BFBFBF"/>
      </right>
      <top style="medium">
        <color rgb="00404040"/>
      </top>
      <bottom style="thin">
        <color rgb="00BFBFBF"/>
      </bottom>
    </border>
    <border>
      <left style="thin">
        <color rgb="00BFBFBF"/>
      </left>
      <right style="thin">
        <color rgb="00BFBFBF"/>
      </right>
      <top style="medium">
        <color rgb="00404040"/>
      </top>
      <bottom style="thin">
        <color rgb="00BFBFBF"/>
      </bottom>
    </border>
    <border>
      <left style="thin">
        <color rgb="00BFBFBF"/>
      </left>
      <right style="medium">
        <color rgb="00404040"/>
      </right>
      <top style="medium">
        <color rgb="00404040"/>
      </top>
      <bottom style="thin">
        <color rgb="00BFBFBF"/>
      </bottom>
    </border>
    <border>
      <left style="medium">
        <color rgb="00404040"/>
      </left>
      <right style="thin">
        <color rgb="00BFBFBF"/>
      </right>
      <top style="thin">
        <color rgb="00BFBFBF"/>
      </top>
      <bottom style="thin">
        <color rgb="00BFBFBF"/>
      </bottom>
    </border>
    <border>
      <left style="thin">
        <color rgb="00BFBFBF"/>
      </left>
      <right style="medium">
        <color rgb="00404040"/>
      </right>
      <top style="thin">
        <color rgb="00BFBFBF"/>
      </top>
      <bottom style="thin">
        <color rgb="00BFBFBF"/>
      </bottom>
    </border>
    <border>
      <left style="medium">
        <color rgb="00404040"/>
      </left>
      <right style="thin">
        <color rgb="00BFBFBF"/>
      </right>
      <top style="thin">
        <color rgb="00BFBFBF"/>
      </top>
      <bottom style="medium">
        <color rgb="00404040"/>
      </bottom>
    </border>
    <border>
      <left style="thin">
        <color rgb="00BFBFBF"/>
      </left>
      <right style="thin">
        <color rgb="00BFBFBF"/>
      </right>
      <top style="thin">
        <color rgb="00BFBFBF"/>
      </top>
      <bottom style="medium">
        <color rgb="00404040"/>
      </bottom>
    </border>
    <border>
      <left style="thin">
        <color rgb="00BFBFBF"/>
      </left>
      <right style="medium">
        <color rgb="00404040"/>
      </right>
      <top style="thin">
        <color rgb="00BFBFBF"/>
      </top>
      <bottom style="medium">
        <color rgb="00404040"/>
      </bottom>
    </border>
  </borders>
  <cellStyleXfs count="1">
    <xf numFmtId="0" fontId="0" fillId="0" borderId="0"/>
  </cellStyleXfs>
  <cellXfs count="34">
    <xf numFmtId="0" fontId="0" fillId="0" borderId="0" pivotButton="0" quotePrefix="0" xfId="0"/>
    <xf numFmtId="0" fontId="1" fillId="3" borderId="0" applyAlignment="1" pivotButton="0" quotePrefix="0" xfId="0">
      <alignment horizontal="center" vertical="center"/>
    </xf>
    <xf numFmtId="0" fontId="0" fillId="3" borderId="0" pivotButton="0" quotePrefix="0" xfId="0"/>
    <xf numFmtId="0" fontId="2" fillId="4" borderId="2" applyAlignment="1" pivotButton="0" quotePrefix="0" xfId="0">
      <alignment horizontal="center" vertical="center"/>
    </xf>
    <xf numFmtId="0" fontId="0" fillId="0" borderId="3" pivotButton="0" quotePrefix="0" xfId="0"/>
    <xf numFmtId="0" fontId="3" fillId="5" borderId="3" applyAlignment="1" pivotButton="0" quotePrefix="0" xfId="0">
      <alignment horizontal="left" vertical="center"/>
    </xf>
    <xf numFmtId="0" fontId="3" fillId="5" borderId="4" applyAlignment="1" pivotButton="0" quotePrefix="0" xfId="0">
      <alignment horizontal="left" vertical="center"/>
    </xf>
    <xf numFmtId="0" fontId="0" fillId="2" borderId="0" pivotButton="0" quotePrefix="0" xfId="0"/>
    <xf numFmtId="0" fontId="4" fillId="6" borderId="5" applyAlignment="1" pivotButton="0" quotePrefix="0" xfId="0">
      <alignment horizontal="left" vertical="center"/>
    </xf>
    <xf numFmtId="0" fontId="0" fillId="0" borderId="1" pivotButton="0" quotePrefix="0" xfId="0"/>
    <xf numFmtId="164" fontId="0" fillId="0" borderId="1" applyAlignment="1" pivotButton="0" quotePrefix="0" xfId="0">
      <alignment horizontal="right" vertical="center"/>
    </xf>
    <xf numFmtId="0" fontId="0" fillId="0" borderId="6" pivotButton="0" quotePrefix="0" xfId="0"/>
    <xf numFmtId="0" fontId="5" fillId="6" borderId="5" applyAlignment="1" pivotButton="0" quotePrefix="0" xfId="0">
      <alignment horizontal="center" vertical="center"/>
    </xf>
    <xf numFmtId="164" fontId="6" fillId="0" borderId="1" applyAlignment="1" pivotButton="0" quotePrefix="0" xfId="0">
      <alignment horizontal="center" vertical="center"/>
    </xf>
    <xf numFmtId="0" fontId="0" fillId="0" borderId="5" pivotButton="0" quotePrefix="0" xfId="0"/>
    <xf numFmtId="0" fontId="4" fillId="6" borderId="7" applyAlignment="1" pivotButton="0" quotePrefix="0" xfId="0">
      <alignment horizontal="left" vertical="center"/>
    </xf>
    <xf numFmtId="0" fontId="0" fillId="0" borderId="8" pivotButton="0" quotePrefix="0" xfId="0"/>
    <xf numFmtId="164" fontId="0" fillId="0" borderId="8" applyAlignment="1" pivotButton="0" quotePrefix="0" xfId="0">
      <alignment horizontal="right" vertical="center"/>
    </xf>
    <xf numFmtId="0" fontId="0" fillId="0" borderId="9" pivotButton="0" quotePrefix="0" xfId="0"/>
    <xf numFmtId="0" fontId="0" fillId="0" borderId="7" pivotButton="0" quotePrefix="0" xfId="0"/>
    <xf numFmtId="0" fontId="7" fillId="4" borderId="2" applyAlignment="1" pivotButton="0" quotePrefix="0" xfId="0">
      <alignment horizontal="center" vertical="center"/>
    </xf>
    <xf numFmtId="0" fontId="0" fillId="0" borderId="4" pivotButton="0" quotePrefix="0" xfId="0"/>
    <xf numFmtId="0" fontId="2" fillId="3" borderId="5" applyAlignment="1" pivotButton="0" quotePrefix="0" xfId="0">
      <alignment horizontal="center" vertical="center"/>
    </xf>
    <xf numFmtId="0" fontId="2" fillId="3" borderId="1" applyAlignment="1" pivotButton="0" quotePrefix="0" xfId="0">
      <alignment horizontal="center" vertical="center"/>
    </xf>
    <xf numFmtId="0" fontId="2" fillId="3" borderId="6" applyAlignment="1" pivotButton="0" quotePrefix="0" xfId="0">
      <alignment horizontal="center" vertical="center"/>
    </xf>
    <xf numFmtId="0" fontId="3" fillId="0" borderId="5" applyAlignment="1" pivotButton="0" quotePrefix="0" xfId="0">
      <alignment horizontal="center" vertical="center"/>
    </xf>
    <xf numFmtId="165" fontId="3" fillId="0" borderId="1" pivotButton="0" quotePrefix="0" xfId="0"/>
    <xf numFmtId="0" fontId="3" fillId="0" borderId="1" applyAlignment="1" pivotButton="0" quotePrefix="0" xfId="0">
      <alignment horizontal="left" vertical="center"/>
    </xf>
    <xf numFmtId="166" fontId="3" fillId="0" borderId="1" applyAlignment="1" pivotButton="0" quotePrefix="0" xfId="0">
      <alignment horizontal="right" vertical="center"/>
    </xf>
    <xf numFmtId="166" fontId="3" fillId="0" borderId="6" applyAlignment="1" pivotButton="0" quotePrefix="0" xfId="0">
      <alignment horizontal="right" vertical="center"/>
    </xf>
    <xf numFmtId="0" fontId="2" fillId="4" borderId="7" applyAlignment="1" pivotButton="0" quotePrefix="0" xfId="0">
      <alignment horizontal="center" vertical="center"/>
    </xf>
    <xf numFmtId="164" fontId="8" fillId="0" borderId="8" applyAlignment="1" pivotButton="0" quotePrefix="0" xfId="0">
      <alignment horizontal="right" vertical="center"/>
    </xf>
    <xf numFmtId="164" fontId="8" fillId="0" borderId="9" applyAlignment="1" pivotButton="0" quotePrefix="0" xfId="0">
      <alignment horizontal="right" vertical="center"/>
    </xf>
    <xf numFmtId="0" fontId="9" fillId="0" borderId="0" applyAlignment="1" pivotButton="0" quotePrefix="0" xfId="0">
      <alignment horizontal="left" vertical="top" wrapText="1"/>
    </xf>
  </cellXfs>
  <cellStyles count="1">
    <cellStyle name="Normal" xfId="0" builtinId="0" hidden="0"/>
  </cellStyles>
  <dxfs count="2">
    <dxf>
      <fill>
        <patternFill patternType="solid">
          <fgColor rgb="00FFCCCC"/>
        </patternFill>
      </fill>
    </dxf>
    <dxf>
      <fill>
        <patternFill patternType="solid">
          <fgColor rgb="00FFF2CC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Q54"/>
  <sheetViews>
    <sheetView showGridLines="0" workbookViewId="0">
      <pane ySplit="9" topLeftCell="A10" activePane="bottomLeft" state="frozen"/>
      <selection pane="bottomLeft" activeCell="A1" sqref="A1"/>
    </sheetView>
  </sheetViews>
  <sheetFormatPr baseColWidth="8" defaultRowHeight="15"/>
  <cols>
    <col width="5" customWidth="1" min="1" max="1"/>
    <col width="12" customWidth="1" min="2" max="2"/>
    <col width="32" customWidth="1" min="3" max="3"/>
    <col width="11" customWidth="1" min="4" max="4"/>
    <col width="11" customWidth="1" min="5" max="5"/>
    <col width="11" customWidth="1" min="6" max="6"/>
    <col width="13" customWidth="1" min="7" max="7"/>
    <col width="13" customWidth="1" min="8" max="8"/>
    <col width="2" customWidth="1" min="9" max="9"/>
    <col width="5" customWidth="1" min="10" max="10"/>
    <col width="12" customWidth="1" min="11" max="11"/>
    <col width="32" customWidth="1" min="12" max="12"/>
    <col width="11" customWidth="1" min="13" max="13"/>
    <col width="11" customWidth="1" min="14" max="14"/>
    <col width="11" customWidth="1" min="15" max="15"/>
    <col width="13" customWidth="1" min="16" max="16"/>
    <col width="13" customWidth="1" min="17" max="17"/>
  </cols>
  <sheetData>
    <row r="1" ht="24" customHeight="1">
      <c r="A1" s="1" t="inlineStr">
        <is>
          <t>Kassenbuch</t>
        </is>
      </c>
    </row>
    <row r="2" ht="18" customHeight="1">
      <c r="A2" s="2" t="n"/>
      <c r="B2" s="2" t="n"/>
      <c r="C2" s="2" t="n"/>
      <c r="D2" s="2" t="n"/>
      <c r="E2" s="2" t="n"/>
      <c r="F2" s="2" t="n"/>
      <c r="G2" s="2" t="n"/>
      <c r="H2" s="2" t="n"/>
      <c r="I2" s="2" t="n"/>
      <c r="J2" s="2" t="n"/>
      <c r="K2" s="2" t="n"/>
      <c r="L2" s="2" t="n"/>
      <c r="M2" s="2" t="n"/>
      <c r="N2" s="2" t="n"/>
      <c r="O2" s="2" t="n"/>
      <c r="P2" s="2" t="n"/>
      <c r="Q2" s="2" t="n"/>
    </row>
    <row r="3" ht="20" customHeight="1">
      <c r="A3" s="3" t="inlineStr">
        <is>
          <t>Monat</t>
        </is>
      </c>
      <c r="B3" s="4" t="n"/>
      <c r="C3" s="4" t="n"/>
      <c r="D3" s="5" t="inlineStr">
        <is>
          <t>Januar</t>
        </is>
      </c>
      <c r="E3" s="5" t="n"/>
      <c r="F3" s="5" t="n"/>
      <c r="G3" s="5" t="n"/>
      <c r="H3" s="6" t="n"/>
      <c r="I3" s="7" t="n"/>
      <c r="J3" s="3" t="inlineStr">
        <is>
          <t>Jahr</t>
        </is>
      </c>
      <c r="K3" s="4" t="n"/>
      <c r="L3" s="5" t="n">
        <v>2026</v>
      </c>
      <c r="M3" s="5" t="n"/>
      <c r="N3" s="5" t="n"/>
      <c r="O3" s="5">
        <f> "Periode: " &amp; D3 &amp; " " &amp; L3</f>
        <v/>
      </c>
      <c r="P3" s="5" t="n"/>
      <c r="Q3" s="6" t="n"/>
    </row>
    <row r="4" ht="18" customHeight="1">
      <c r="A4" s="8" t="inlineStr">
        <is>
          <t>Anfangsbestand</t>
        </is>
      </c>
      <c r="B4" s="9" t="n"/>
      <c r="C4" s="9" t="n"/>
      <c r="D4" s="9" t="n"/>
      <c r="E4" s="9" t="n"/>
      <c r="F4" s="9" t="n"/>
      <c r="G4" s="10" t="n">
        <v>500</v>
      </c>
      <c r="H4" s="11" t="n"/>
      <c r="I4" s="7" t="n"/>
      <c r="J4" s="12" t="inlineStr">
        <is>
          <t>aktueller Kassenbestand</t>
        </is>
      </c>
      <c r="K4" s="9" t="n"/>
      <c r="L4" s="9" t="n"/>
      <c r="M4" s="9" t="n"/>
      <c r="N4" s="9" t="n"/>
      <c r="O4" s="9" t="n"/>
      <c r="P4" s="13">
        <f>G4+H45-Q45</f>
        <v/>
      </c>
      <c r="Q4" s="11" t="n"/>
    </row>
    <row r="5" ht="18" customHeight="1">
      <c r="A5" s="8" t="inlineStr">
        <is>
          <t>Einnahmen (Brutto)</t>
        </is>
      </c>
      <c r="B5" s="9" t="n"/>
      <c r="C5" s="9" t="n"/>
      <c r="D5" s="9" t="n"/>
      <c r="E5" s="9" t="n"/>
      <c r="F5" s="9" t="n"/>
      <c r="G5" s="10">
        <f>H45</f>
        <v/>
      </c>
      <c r="H5" s="11" t="n"/>
      <c r="I5" s="7" t="n"/>
      <c r="J5" s="14" t="n"/>
      <c r="K5" s="9" t="n"/>
      <c r="L5" s="9" t="n"/>
      <c r="M5" s="9" t="n"/>
      <c r="N5" s="9" t="n"/>
      <c r="O5" s="9" t="n"/>
      <c r="P5" s="9" t="n"/>
      <c r="Q5" s="11" t="n"/>
    </row>
    <row r="6" ht="18" customHeight="1">
      <c r="A6" s="15" t="inlineStr">
        <is>
          <t>Ausgaben (Brutto)</t>
        </is>
      </c>
      <c r="B6" s="16" t="n"/>
      <c r="C6" s="16" t="n"/>
      <c r="D6" s="16" t="n"/>
      <c r="E6" s="16" t="n"/>
      <c r="F6" s="16" t="n"/>
      <c r="G6" s="17">
        <f>Q45</f>
        <v/>
      </c>
      <c r="H6" s="18" t="n"/>
      <c r="I6" s="7" t="n"/>
      <c r="J6" s="19" t="n"/>
      <c r="K6" s="16" t="n"/>
      <c r="L6" s="16" t="n"/>
      <c r="M6" s="16" t="n"/>
      <c r="N6" s="16" t="n"/>
      <c r="O6" s="16" t="n"/>
      <c r="P6" s="16" t="n"/>
      <c r="Q6" s="18" t="n"/>
    </row>
    <row r="7">
      <c r="I7" s="7" t="n"/>
    </row>
    <row r="8" ht="20" customHeight="1">
      <c r="A8" s="20" t="inlineStr">
        <is>
          <t>Einnahmen</t>
        </is>
      </c>
      <c r="B8" s="4" t="n"/>
      <c r="C8" s="4" t="n"/>
      <c r="D8" s="4" t="n"/>
      <c r="E8" s="4" t="n"/>
      <c r="F8" s="4" t="n"/>
      <c r="G8" s="4" t="n"/>
      <c r="H8" s="21" t="n"/>
      <c r="I8" s="7" t="n"/>
      <c r="J8" s="20" t="inlineStr">
        <is>
          <t>Ausgaben</t>
        </is>
      </c>
      <c r="K8" s="4" t="n"/>
      <c r="L8" s="4" t="n"/>
      <c r="M8" s="4" t="n"/>
      <c r="N8" s="4" t="n"/>
      <c r="O8" s="4" t="n"/>
      <c r="P8" s="4" t="n"/>
      <c r="Q8" s="21" t="n"/>
    </row>
    <row r="9" ht="18" customHeight="1">
      <c r="A9" s="22" t="inlineStr">
        <is>
          <t>Nr.</t>
        </is>
      </c>
      <c r="B9" s="23" t="inlineStr">
        <is>
          <t>Datum</t>
        </is>
      </c>
      <c r="C9" s="23" t="inlineStr">
        <is>
          <t>Beleg</t>
        </is>
      </c>
      <c r="D9" s="23" t="inlineStr">
        <is>
          <t>19%</t>
        </is>
      </c>
      <c r="E9" s="23" t="inlineStr">
        <is>
          <t>7%</t>
        </is>
      </c>
      <c r="F9" s="23" t="inlineStr">
        <is>
          <t>0%</t>
        </is>
      </c>
      <c r="G9" s="23" t="inlineStr">
        <is>
          <t>Netto</t>
        </is>
      </c>
      <c r="H9" s="24" t="inlineStr">
        <is>
          <t>Brutto</t>
        </is>
      </c>
      <c r="I9" s="7" t="n"/>
      <c r="J9" s="22" t="inlineStr">
        <is>
          <t>Nr.</t>
        </is>
      </c>
      <c r="K9" s="23" t="inlineStr">
        <is>
          <t>Datum</t>
        </is>
      </c>
      <c r="L9" s="23" t="inlineStr">
        <is>
          <t>Beleg</t>
        </is>
      </c>
      <c r="M9" s="23" t="inlineStr">
        <is>
          <t>19%</t>
        </is>
      </c>
      <c r="N9" s="23" t="inlineStr">
        <is>
          <t>7%</t>
        </is>
      </c>
      <c r="O9" s="23" t="inlineStr">
        <is>
          <t>0%</t>
        </is>
      </c>
      <c r="P9" s="23" t="inlineStr">
        <is>
          <t>Netto</t>
        </is>
      </c>
      <c r="Q9" s="24" t="inlineStr">
        <is>
          <t>Brutto</t>
        </is>
      </c>
    </row>
    <row r="10" ht="16" customHeight="1">
      <c r="A10" s="25">
        <f>IF(B10&lt;&gt;"",ROW()-9,"")</f>
        <v/>
      </c>
      <c r="B10" s="26" t="n">
        <v>46024</v>
      </c>
      <c r="C10" s="27" t="inlineStr">
        <is>
          <t>Barverkauf Kaffee</t>
        </is>
      </c>
      <c r="D10" s="28" t="n">
        <v>119</v>
      </c>
      <c r="E10" s="28" t="n">
        <v>0</v>
      </c>
      <c r="F10" s="28" t="n">
        <v>0</v>
      </c>
      <c r="G10" s="28">
        <f>D10/1.19+E10/1.07+F10</f>
        <v/>
      </c>
      <c r="H10" s="29">
        <f>D10+E10+F10</f>
        <v/>
      </c>
      <c r="I10" s="7" t="n"/>
      <c r="J10" s="25">
        <f>IF(K10&lt;&gt;"",ROW()-9,"")</f>
        <v/>
      </c>
      <c r="K10" s="26" t="n">
        <v>46024</v>
      </c>
      <c r="L10" s="27" t="inlineStr">
        <is>
          <t>Büromaterial</t>
        </is>
      </c>
      <c r="M10" s="28" t="n">
        <v>59.5</v>
      </c>
      <c r="N10" s="28" t="n">
        <v>0</v>
      </c>
      <c r="O10" s="28" t="n">
        <v>0</v>
      </c>
      <c r="P10" s="28">
        <f>M10/1.19+N10/1.07+O10</f>
        <v/>
      </c>
      <c r="Q10" s="29">
        <f>M10+N10+O10</f>
        <v/>
      </c>
    </row>
    <row r="11" ht="16" customHeight="1">
      <c r="A11" s="25">
        <f>IF(B11&lt;&gt;"",ROW()-9,"")</f>
        <v/>
      </c>
      <c r="B11" s="26" t="n">
        <v>46025</v>
      </c>
      <c r="C11" s="27" t="inlineStr">
        <is>
          <t>Kursgebühr</t>
        </is>
      </c>
      <c r="D11" s="28" t="n">
        <v>0</v>
      </c>
      <c r="E11" s="28" t="n">
        <v>0</v>
      </c>
      <c r="F11" s="28" t="n">
        <v>200</v>
      </c>
      <c r="G11" s="28">
        <f>D11/1.19+E11/1.07+F11</f>
        <v/>
      </c>
      <c r="H11" s="29">
        <f>D11+E11+F11</f>
        <v/>
      </c>
      <c r="I11" s="7" t="n"/>
      <c r="J11" s="25">
        <f>IF(K11&lt;&gt;"",ROW()-9,"")</f>
        <v/>
      </c>
      <c r="K11" s="26" t="n">
        <v>46026</v>
      </c>
      <c r="L11" s="27" t="inlineStr">
        <is>
          <t>Bahn‑Ticket</t>
        </is>
      </c>
      <c r="M11" s="28" t="n">
        <v>0</v>
      </c>
      <c r="N11" s="28" t="n">
        <v>42.8</v>
      </c>
      <c r="O11" s="28" t="n">
        <v>0</v>
      </c>
      <c r="P11" s="28">
        <f>M11/1.19+N11/1.07+O11</f>
        <v/>
      </c>
      <c r="Q11" s="29">
        <f>M11+N11+O11</f>
        <v/>
      </c>
    </row>
    <row r="12" ht="16" customHeight="1">
      <c r="A12" s="25">
        <f>IF(B12&lt;&gt;"",ROW()-9,"")</f>
        <v/>
      </c>
      <c r="B12" s="26" t="n">
        <v>46027</v>
      </c>
      <c r="C12" s="27" t="inlineStr">
        <is>
          <t>Buchverkauf</t>
        </is>
      </c>
      <c r="D12" s="28" t="n">
        <v>0</v>
      </c>
      <c r="E12" s="28" t="n">
        <v>107</v>
      </c>
      <c r="F12" s="28" t="n">
        <v>0</v>
      </c>
      <c r="G12" s="28">
        <f>D12/1.19+E12/1.07+F12</f>
        <v/>
      </c>
      <c r="H12" s="29">
        <f>D12+E12+F12</f>
        <v/>
      </c>
      <c r="I12" s="7" t="n"/>
      <c r="J12" s="25">
        <f>IF(K12&lt;&gt;"",ROW()-9,"")</f>
        <v/>
      </c>
      <c r="K12" s="26" t="n">
        <v>46028</v>
      </c>
      <c r="L12" s="27" t="inlineStr">
        <is>
          <t>Miete</t>
        </is>
      </c>
      <c r="M12" s="28" t="n">
        <v>0</v>
      </c>
      <c r="N12" s="28" t="n">
        <v>0</v>
      </c>
      <c r="O12" s="28" t="n">
        <v>300</v>
      </c>
      <c r="P12" s="28">
        <f>M12/1.19+N12/1.07+O12</f>
        <v/>
      </c>
      <c r="Q12" s="29">
        <f>M12+N12+O12</f>
        <v/>
      </c>
    </row>
    <row r="13" ht="16" customHeight="1">
      <c r="A13" s="25">
        <f>IF(B13&lt;&gt;"",ROW()-9,"")</f>
        <v/>
      </c>
      <c r="B13" s="26" t="n">
        <v>46029</v>
      </c>
      <c r="C13" s="27" t="inlineStr">
        <is>
          <t>Serviceleistung</t>
        </is>
      </c>
      <c r="D13" s="28" t="n">
        <v>238</v>
      </c>
      <c r="E13" s="28" t="n">
        <v>0</v>
      </c>
      <c r="F13" s="28" t="n">
        <v>0</v>
      </c>
      <c r="G13" s="28">
        <f>D13/1.19+E13/1.07+F13</f>
        <v/>
      </c>
      <c r="H13" s="29">
        <f>D13+E13+F13</f>
        <v/>
      </c>
      <c r="I13" s="7" t="n"/>
      <c r="J13" s="25">
        <f>IF(K13&lt;&gt;"",ROW()-9,"")</f>
        <v/>
      </c>
      <c r="K13" s="26" t="n">
        <v>46030</v>
      </c>
      <c r="L13" s="27" t="inlineStr">
        <is>
          <t>Kaffeebohnen</t>
        </is>
      </c>
      <c r="M13" s="28" t="n">
        <v>0</v>
      </c>
      <c r="N13" s="28" t="n">
        <v>107</v>
      </c>
      <c r="O13" s="28" t="n">
        <v>0</v>
      </c>
      <c r="P13" s="28">
        <f>M13/1.19+N13/1.07+O13</f>
        <v/>
      </c>
      <c r="Q13" s="29">
        <f>M13+N13+O13</f>
        <v/>
      </c>
    </row>
    <row r="14" ht="16" customHeight="1">
      <c r="A14" s="25">
        <f>IF(B14&lt;&gt;"",ROW()-9,"")</f>
        <v/>
      </c>
      <c r="B14" s="26" t="n">
        <v>46031</v>
      </c>
      <c r="C14" s="27" t="inlineStr">
        <is>
          <t>Spende</t>
        </is>
      </c>
      <c r="D14" s="28" t="n">
        <v>0</v>
      </c>
      <c r="E14" s="28" t="n">
        <v>0</v>
      </c>
      <c r="F14" s="28" t="n">
        <v>50</v>
      </c>
      <c r="G14" s="28">
        <f>D14/1.19+E14/1.07+F14</f>
        <v/>
      </c>
      <c r="H14" s="29">
        <f>D14+E14+F14</f>
        <v/>
      </c>
      <c r="I14" s="7" t="n"/>
      <c r="J14" s="25">
        <f>IF(K14&lt;&gt;"",ROW()-9,"")</f>
        <v/>
      </c>
      <c r="K14" s="26" t="n">
        <v>46032</v>
      </c>
      <c r="L14" s="27" t="inlineStr">
        <is>
          <t>Reparatur</t>
        </is>
      </c>
      <c r="M14" s="28" t="n">
        <v>119</v>
      </c>
      <c r="N14" s="28" t="n">
        <v>0</v>
      </c>
      <c r="O14" s="28" t="n">
        <v>0</v>
      </c>
      <c r="P14" s="28">
        <f>M14/1.19+N14/1.07+O14</f>
        <v/>
      </c>
      <c r="Q14" s="29">
        <f>M14+N14+O14</f>
        <v/>
      </c>
    </row>
    <row r="15" ht="16" customHeight="1">
      <c r="A15" s="25">
        <f>IF(B15&lt;&gt;"",ROW()-9,"")</f>
        <v/>
      </c>
      <c r="B15" s="26" t="n">
        <v>46034</v>
      </c>
      <c r="C15" s="27" t="inlineStr">
        <is>
          <t>Barverkauf Snack</t>
        </is>
      </c>
      <c r="D15" s="28" t="n">
        <v>0</v>
      </c>
      <c r="E15" s="28" t="n">
        <v>53.5</v>
      </c>
      <c r="F15" s="28" t="n">
        <v>0</v>
      </c>
      <c r="G15" s="28">
        <f>D15/1.19+E15/1.07+F15</f>
        <v/>
      </c>
      <c r="H15" s="29">
        <f>D15+E15+F15</f>
        <v/>
      </c>
      <c r="I15" s="7" t="n"/>
      <c r="J15" s="25">
        <f>IF(K15&lt;&gt;"",ROW()-9,"")</f>
        <v/>
      </c>
      <c r="K15" s="26" t="n">
        <v>46035</v>
      </c>
      <c r="L15" s="27" t="inlineStr">
        <is>
          <t>Porto</t>
        </is>
      </c>
      <c r="M15" s="28" t="n">
        <v>0</v>
      </c>
      <c r="N15" s="28" t="n">
        <v>0</v>
      </c>
      <c r="O15" s="28" t="n">
        <v>15</v>
      </c>
      <c r="P15" s="28">
        <f>M15/1.19+N15/1.07+O15</f>
        <v/>
      </c>
      <c r="Q15" s="29">
        <f>M15+N15+O15</f>
        <v/>
      </c>
    </row>
    <row r="16" ht="16" customHeight="1">
      <c r="A16" s="25">
        <f>IF(B16&lt;&gt;"",ROW()-9,"")</f>
        <v/>
      </c>
      <c r="B16" s="26" t="n">
        <v>46038</v>
      </c>
      <c r="C16" s="27" t="inlineStr">
        <is>
          <t>Workshop</t>
        </is>
      </c>
      <c r="D16" s="28" t="n">
        <v>595</v>
      </c>
      <c r="E16" s="28" t="n">
        <v>0</v>
      </c>
      <c r="F16" s="28" t="n">
        <v>0</v>
      </c>
      <c r="G16" s="28">
        <f>D16/1.19+E16/1.07+F16</f>
        <v/>
      </c>
      <c r="H16" s="29">
        <f>D16+E16+F16</f>
        <v/>
      </c>
      <c r="I16" s="7" t="n"/>
      <c r="J16" s="25">
        <f>IF(K16&lt;&gt;"",ROW()-9,"")</f>
        <v/>
      </c>
      <c r="K16" s="26" t="n">
        <v>46039</v>
      </c>
      <c r="L16" s="27" t="inlineStr">
        <is>
          <t>Werbung (Flyer)</t>
        </is>
      </c>
      <c r="M16" s="28" t="n">
        <v>178.5</v>
      </c>
      <c r="N16" s="28" t="n">
        <v>0</v>
      </c>
      <c r="O16" s="28" t="n">
        <v>0</v>
      </c>
      <c r="P16" s="28">
        <f>M16/1.19+N16/1.07+O16</f>
        <v/>
      </c>
      <c r="Q16" s="29">
        <f>M16+N16+O16</f>
        <v/>
      </c>
    </row>
    <row r="17" ht="16" customHeight="1">
      <c r="A17" s="25">
        <f>IF(B17&lt;&gt;"",ROW()-9,"")</f>
        <v/>
      </c>
      <c r="B17" s="26" t="n">
        <v>46042</v>
      </c>
      <c r="C17" s="27" t="inlineStr">
        <is>
          <t>Gutschein</t>
        </is>
      </c>
      <c r="D17" s="28" t="n">
        <v>0</v>
      </c>
      <c r="E17" s="28" t="n">
        <v>0</v>
      </c>
      <c r="F17" s="28" t="n">
        <v>80</v>
      </c>
      <c r="G17" s="28">
        <f>D17/1.19+E17/1.07+F17</f>
        <v/>
      </c>
      <c r="H17" s="29">
        <f>D17+E17+F17</f>
        <v/>
      </c>
      <c r="I17" s="7" t="n"/>
      <c r="J17" s="25">
        <f>IF(K17&lt;&gt;"",ROW()-9,"")</f>
        <v/>
      </c>
      <c r="K17" s="26" t="n">
        <v>46043</v>
      </c>
      <c r="L17" s="27" t="inlineStr">
        <is>
          <t>Bewirtung</t>
        </is>
      </c>
      <c r="M17" s="28" t="n">
        <v>47.6</v>
      </c>
      <c r="N17" s="28" t="n">
        <v>0</v>
      </c>
      <c r="O17" s="28" t="n">
        <v>0</v>
      </c>
      <c r="P17" s="28">
        <f>M17/1.19+N17/1.07+O17</f>
        <v/>
      </c>
      <c r="Q17" s="29">
        <f>M17+N17+O17</f>
        <v/>
      </c>
    </row>
    <row r="18" ht="16" customHeight="1">
      <c r="A18" s="25">
        <f>IF(B18&lt;&gt;"",ROW()-9,"")</f>
        <v/>
      </c>
      <c r="B18" s="26" t="n">
        <v>46047</v>
      </c>
      <c r="C18" s="27" t="inlineStr">
        <is>
          <t>Verkauf T‑Shirt</t>
        </is>
      </c>
      <c r="D18" s="28" t="n">
        <v>35.7</v>
      </c>
      <c r="E18" s="28" t="n">
        <v>0</v>
      </c>
      <c r="F18" s="28" t="n">
        <v>0</v>
      </c>
      <c r="G18" s="28">
        <f>D18/1.19+E18/1.07+F18</f>
        <v/>
      </c>
      <c r="H18" s="29">
        <f>D18+E18+F18</f>
        <v/>
      </c>
      <c r="I18" s="7" t="n"/>
      <c r="J18" s="25">
        <f>IF(K18&lt;&gt;"",ROW()-9,"")</f>
        <v/>
      </c>
      <c r="K18" s="26" t="n">
        <v>46048</v>
      </c>
      <c r="L18" s="27" t="inlineStr">
        <is>
          <t>Telefon</t>
        </is>
      </c>
      <c r="M18" s="28" t="n">
        <v>23.8</v>
      </c>
      <c r="N18" s="28" t="n">
        <v>0</v>
      </c>
      <c r="O18" s="28" t="n">
        <v>0</v>
      </c>
      <c r="P18" s="28">
        <f>M18/1.19+N18/1.07+O18</f>
        <v/>
      </c>
      <c r="Q18" s="29">
        <f>M18+N18+O18</f>
        <v/>
      </c>
    </row>
    <row r="19" ht="16" customHeight="1">
      <c r="A19" s="25">
        <f>IF(B19&lt;&gt;"",ROW()-9,"")</f>
        <v/>
      </c>
      <c r="B19" s="26" t="n">
        <v>46050</v>
      </c>
      <c r="C19" s="27" t="inlineStr">
        <is>
          <t>Verkauf Buch</t>
        </is>
      </c>
      <c r="D19" s="28" t="n">
        <v>0</v>
      </c>
      <c r="E19" s="28" t="n">
        <v>21.4</v>
      </c>
      <c r="F19" s="28" t="n">
        <v>0</v>
      </c>
      <c r="G19" s="28">
        <f>D19/1.19+E19/1.07+F19</f>
        <v/>
      </c>
      <c r="H19" s="29">
        <f>D19+E19+F19</f>
        <v/>
      </c>
      <c r="I19" s="7" t="n"/>
      <c r="J19" s="25">
        <f>IF(K19&lt;&gt;"",ROW()-9,"")</f>
        <v/>
      </c>
      <c r="K19" s="26" t="n">
        <v>46051</v>
      </c>
      <c r="L19" s="27" t="inlineStr">
        <is>
          <t>Bankgebühren</t>
        </is>
      </c>
      <c r="M19" s="28" t="n">
        <v>0</v>
      </c>
      <c r="N19" s="28" t="n">
        <v>0</v>
      </c>
      <c r="O19" s="28" t="n">
        <v>9.9</v>
      </c>
      <c r="P19" s="28">
        <f>M19/1.19+N19/1.07+O19</f>
        <v/>
      </c>
      <c r="Q19" s="29">
        <f>M19+N19+O19</f>
        <v/>
      </c>
    </row>
    <row r="20" ht="16" customHeight="1">
      <c r="A20" s="25">
        <f>IF(B20&lt;&gt;"",ROW()-9,"")</f>
        <v/>
      </c>
      <c r="B20" s="26" t="n"/>
      <c r="C20" s="27" t="n"/>
      <c r="D20" s="28" t="n">
        <v>0</v>
      </c>
      <c r="E20" s="28" t="n">
        <v>0</v>
      </c>
      <c r="F20" s="28" t="n">
        <v>0</v>
      </c>
      <c r="G20" s="28">
        <f>D20/1.19+E20/1.07+F20</f>
        <v/>
      </c>
      <c r="H20" s="29">
        <f>D20+E20+F20</f>
        <v/>
      </c>
      <c r="I20" s="7" t="n"/>
      <c r="J20" s="25">
        <f>IF(K20&lt;&gt;"",ROW()-9,"")</f>
        <v/>
      </c>
      <c r="K20" s="26" t="n"/>
      <c r="L20" s="27" t="n"/>
      <c r="M20" s="28" t="n">
        <v>0</v>
      </c>
      <c r="N20" s="28" t="n">
        <v>0</v>
      </c>
      <c r="O20" s="28" t="n">
        <v>0</v>
      </c>
      <c r="P20" s="28">
        <f>M20/1.19+N20/1.07+O20</f>
        <v/>
      </c>
      <c r="Q20" s="29">
        <f>M20+N20+O20</f>
        <v/>
      </c>
    </row>
    <row r="21" ht="16" customHeight="1">
      <c r="A21" s="25">
        <f>IF(B21&lt;&gt;"",ROW()-9,"")</f>
        <v/>
      </c>
      <c r="B21" s="26" t="n"/>
      <c r="C21" s="27" t="n"/>
      <c r="D21" s="28" t="n">
        <v>0</v>
      </c>
      <c r="E21" s="28" t="n">
        <v>0</v>
      </c>
      <c r="F21" s="28" t="n">
        <v>0</v>
      </c>
      <c r="G21" s="28">
        <f>D21/1.19+E21/1.07+F21</f>
        <v/>
      </c>
      <c r="H21" s="29">
        <f>D21+E21+F21</f>
        <v/>
      </c>
      <c r="I21" s="7" t="n"/>
      <c r="J21" s="25">
        <f>IF(K21&lt;&gt;"",ROW()-9,"")</f>
        <v/>
      </c>
      <c r="K21" s="26" t="n"/>
      <c r="L21" s="27" t="n"/>
      <c r="M21" s="28" t="n">
        <v>0</v>
      </c>
      <c r="N21" s="28" t="n">
        <v>0</v>
      </c>
      <c r="O21" s="28" t="n">
        <v>0</v>
      </c>
      <c r="P21" s="28">
        <f>M21/1.19+N21/1.07+O21</f>
        <v/>
      </c>
      <c r="Q21" s="29">
        <f>M21+N21+O21</f>
        <v/>
      </c>
    </row>
    <row r="22" ht="16" customHeight="1">
      <c r="A22" s="25">
        <f>IF(B22&lt;&gt;"",ROW()-9,"")</f>
        <v/>
      </c>
      <c r="B22" s="26" t="n"/>
      <c r="C22" s="27" t="n"/>
      <c r="D22" s="28" t="n">
        <v>0</v>
      </c>
      <c r="E22" s="28" t="n">
        <v>0</v>
      </c>
      <c r="F22" s="28" t="n">
        <v>0</v>
      </c>
      <c r="G22" s="28">
        <f>D22/1.19+E22/1.07+F22</f>
        <v/>
      </c>
      <c r="H22" s="29">
        <f>D22+E22+F22</f>
        <v/>
      </c>
      <c r="I22" s="7" t="n"/>
      <c r="J22" s="25">
        <f>IF(K22&lt;&gt;"",ROW()-9,"")</f>
        <v/>
      </c>
      <c r="K22" s="26" t="n"/>
      <c r="L22" s="27" t="n"/>
      <c r="M22" s="28" t="n">
        <v>0</v>
      </c>
      <c r="N22" s="28" t="n">
        <v>0</v>
      </c>
      <c r="O22" s="28" t="n">
        <v>0</v>
      </c>
      <c r="P22" s="28">
        <f>M22/1.19+N22/1.07+O22</f>
        <v/>
      </c>
      <c r="Q22" s="29">
        <f>M22+N22+O22</f>
        <v/>
      </c>
    </row>
    <row r="23" ht="16" customHeight="1">
      <c r="A23" s="25">
        <f>IF(B23&lt;&gt;"",ROW()-9,"")</f>
        <v/>
      </c>
      <c r="B23" s="26" t="n"/>
      <c r="C23" s="27" t="n"/>
      <c r="D23" s="28" t="n">
        <v>0</v>
      </c>
      <c r="E23" s="28" t="n">
        <v>0</v>
      </c>
      <c r="F23" s="28" t="n">
        <v>0</v>
      </c>
      <c r="G23" s="28">
        <f>D23/1.19+E23/1.07+F23</f>
        <v/>
      </c>
      <c r="H23" s="29">
        <f>D23+E23+F23</f>
        <v/>
      </c>
      <c r="I23" s="7" t="n"/>
      <c r="J23" s="25">
        <f>IF(K23&lt;&gt;"",ROW()-9,"")</f>
        <v/>
      </c>
      <c r="K23" s="26" t="n"/>
      <c r="L23" s="27" t="n"/>
      <c r="M23" s="28" t="n">
        <v>0</v>
      </c>
      <c r="N23" s="28" t="n">
        <v>0</v>
      </c>
      <c r="O23" s="28" t="n">
        <v>0</v>
      </c>
      <c r="P23" s="28">
        <f>M23/1.19+N23/1.07+O23</f>
        <v/>
      </c>
      <c r="Q23" s="29">
        <f>M23+N23+O23</f>
        <v/>
      </c>
    </row>
    <row r="24" ht="16" customHeight="1">
      <c r="A24" s="25">
        <f>IF(B24&lt;&gt;"",ROW()-9,"")</f>
        <v/>
      </c>
      <c r="B24" s="26" t="n"/>
      <c r="C24" s="27" t="n"/>
      <c r="D24" s="28" t="n">
        <v>0</v>
      </c>
      <c r="E24" s="28" t="n">
        <v>0</v>
      </c>
      <c r="F24" s="28" t="n">
        <v>0</v>
      </c>
      <c r="G24" s="28">
        <f>D24/1.19+E24/1.07+F24</f>
        <v/>
      </c>
      <c r="H24" s="29">
        <f>D24+E24+F24</f>
        <v/>
      </c>
      <c r="I24" s="7" t="n"/>
      <c r="J24" s="25">
        <f>IF(K24&lt;&gt;"",ROW()-9,"")</f>
        <v/>
      </c>
      <c r="K24" s="26" t="n"/>
      <c r="L24" s="27" t="n"/>
      <c r="M24" s="28" t="n">
        <v>0</v>
      </c>
      <c r="N24" s="28" t="n">
        <v>0</v>
      </c>
      <c r="O24" s="28" t="n">
        <v>0</v>
      </c>
      <c r="P24" s="28">
        <f>M24/1.19+N24/1.07+O24</f>
        <v/>
      </c>
      <c r="Q24" s="29">
        <f>M24+N24+O24</f>
        <v/>
      </c>
    </row>
    <row r="25" ht="16" customHeight="1">
      <c r="A25" s="25">
        <f>IF(B25&lt;&gt;"",ROW()-9,"")</f>
        <v/>
      </c>
      <c r="B25" s="26" t="n"/>
      <c r="C25" s="27" t="n"/>
      <c r="D25" s="28" t="n">
        <v>0</v>
      </c>
      <c r="E25" s="28" t="n">
        <v>0</v>
      </c>
      <c r="F25" s="28" t="n">
        <v>0</v>
      </c>
      <c r="G25" s="28">
        <f>D25/1.19+E25/1.07+F25</f>
        <v/>
      </c>
      <c r="H25" s="29">
        <f>D25+E25+F25</f>
        <v/>
      </c>
      <c r="I25" s="7" t="n"/>
      <c r="J25" s="25">
        <f>IF(K25&lt;&gt;"",ROW()-9,"")</f>
        <v/>
      </c>
      <c r="K25" s="26" t="n"/>
      <c r="L25" s="27" t="n"/>
      <c r="M25" s="28" t="n">
        <v>0</v>
      </c>
      <c r="N25" s="28" t="n">
        <v>0</v>
      </c>
      <c r="O25" s="28" t="n">
        <v>0</v>
      </c>
      <c r="P25" s="28">
        <f>M25/1.19+N25/1.07+O25</f>
        <v/>
      </c>
      <c r="Q25" s="29">
        <f>M25+N25+O25</f>
        <v/>
      </c>
    </row>
    <row r="26" ht="16" customHeight="1">
      <c r="A26" s="25">
        <f>IF(B26&lt;&gt;"",ROW()-9,"")</f>
        <v/>
      </c>
      <c r="B26" s="26" t="n"/>
      <c r="C26" s="27" t="n"/>
      <c r="D26" s="28" t="n">
        <v>0</v>
      </c>
      <c r="E26" s="28" t="n">
        <v>0</v>
      </c>
      <c r="F26" s="28" t="n">
        <v>0</v>
      </c>
      <c r="G26" s="28">
        <f>D26/1.19+E26/1.07+F26</f>
        <v/>
      </c>
      <c r="H26" s="29">
        <f>D26+E26+F26</f>
        <v/>
      </c>
      <c r="I26" s="7" t="n"/>
      <c r="J26" s="25">
        <f>IF(K26&lt;&gt;"",ROW()-9,"")</f>
        <v/>
      </c>
      <c r="K26" s="26" t="n"/>
      <c r="L26" s="27" t="n"/>
      <c r="M26" s="28" t="n">
        <v>0</v>
      </c>
      <c r="N26" s="28" t="n">
        <v>0</v>
      </c>
      <c r="O26" s="28" t="n">
        <v>0</v>
      </c>
      <c r="P26" s="28">
        <f>M26/1.19+N26/1.07+O26</f>
        <v/>
      </c>
      <c r="Q26" s="29">
        <f>M26+N26+O26</f>
        <v/>
      </c>
    </row>
    <row r="27" ht="16" customHeight="1">
      <c r="A27" s="25">
        <f>IF(B27&lt;&gt;"",ROW()-9,"")</f>
        <v/>
      </c>
      <c r="B27" s="26" t="n"/>
      <c r="C27" s="27" t="n"/>
      <c r="D27" s="28" t="n">
        <v>0</v>
      </c>
      <c r="E27" s="28" t="n">
        <v>0</v>
      </c>
      <c r="F27" s="28" t="n">
        <v>0</v>
      </c>
      <c r="G27" s="28">
        <f>D27/1.19+E27/1.07+F27</f>
        <v/>
      </c>
      <c r="H27" s="29">
        <f>D27+E27+F27</f>
        <v/>
      </c>
      <c r="I27" s="7" t="n"/>
      <c r="J27" s="25">
        <f>IF(K27&lt;&gt;"",ROW()-9,"")</f>
        <v/>
      </c>
      <c r="K27" s="26" t="n"/>
      <c r="L27" s="27" t="n"/>
      <c r="M27" s="28" t="n">
        <v>0</v>
      </c>
      <c r="N27" s="28" t="n">
        <v>0</v>
      </c>
      <c r="O27" s="28" t="n">
        <v>0</v>
      </c>
      <c r="P27" s="28">
        <f>M27/1.19+N27/1.07+O27</f>
        <v/>
      </c>
      <c r="Q27" s="29">
        <f>M27+N27+O27</f>
        <v/>
      </c>
    </row>
    <row r="28" ht="16" customHeight="1">
      <c r="A28" s="25">
        <f>IF(B28&lt;&gt;"",ROW()-9,"")</f>
        <v/>
      </c>
      <c r="B28" s="26" t="n"/>
      <c r="C28" s="27" t="n"/>
      <c r="D28" s="28" t="n">
        <v>0</v>
      </c>
      <c r="E28" s="28" t="n">
        <v>0</v>
      </c>
      <c r="F28" s="28" t="n">
        <v>0</v>
      </c>
      <c r="G28" s="28">
        <f>D28/1.19+E28/1.07+F28</f>
        <v/>
      </c>
      <c r="H28" s="29">
        <f>D28+E28+F28</f>
        <v/>
      </c>
      <c r="I28" s="7" t="n"/>
      <c r="J28" s="25">
        <f>IF(K28&lt;&gt;"",ROW()-9,"")</f>
        <v/>
      </c>
      <c r="K28" s="26" t="n"/>
      <c r="L28" s="27" t="n"/>
      <c r="M28" s="28" t="n">
        <v>0</v>
      </c>
      <c r="N28" s="28" t="n">
        <v>0</v>
      </c>
      <c r="O28" s="28" t="n">
        <v>0</v>
      </c>
      <c r="P28" s="28">
        <f>M28/1.19+N28/1.07+O28</f>
        <v/>
      </c>
      <c r="Q28" s="29">
        <f>M28+N28+O28</f>
        <v/>
      </c>
    </row>
    <row r="29" ht="16" customHeight="1">
      <c r="A29" s="25">
        <f>IF(B29&lt;&gt;"",ROW()-9,"")</f>
        <v/>
      </c>
      <c r="B29" s="26" t="n"/>
      <c r="C29" s="27" t="n"/>
      <c r="D29" s="28" t="n">
        <v>0</v>
      </c>
      <c r="E29" s="28" t="n">
        <v>0</v>
      </c>
      <c r="F29" s="28" t="n">
        <v>0</v>
      </c>
      <c r="G29" s="28">
        <f>D29/1.19+E29/1.07+F29</f>
        <v/>
      </c>
      <c r="H29" s="29">
        <f>D29+E29+F29</f>
        <v/>
      </c>
      <c r="I29" s="7" t="n"/>
      <c r="J29" s="25">
        <f>IF(K29&lt;&gt;"",ROW()-9,"")</f>
        <v/>
      </c>
      <c r="K29" s="26" t="n"/>
      <c r="L29" s="27" t="n"/>
      <c r="M29" s="28" t="n">
        <v>0</v>
      </c>
      <c r="N29" s="28" t="n">
        <v>0</v>
      </c>
      <c r="O29" s="28" t="n">
        <v>0</v>
      </c>
      <c r="P29" s="28">
        <f>M29/1.19+N29/1.07+O29</f>
        <v/>
      </c>
      <c r="Q29" s="29">
        <f>M29+N29+O29</f>
        <v/>
      </c>
    </row>
    <row r="30" ht="16" customHeight="1">
      <c r="A30" s="25">
        <f>IF(B30&lt;&gt;"",ROW()-9,"")</f>
        <v/>
      </c>
      <c r="B30" s="26" t="n"/>
      <c r="C30" s="27" t="n"/>
      <c r="D30" s="28" t="n">
        <v>0</v>
      </c>
      <c r="E30" s="28" t="n">
        <v>0</v>
      </c>
      <c r="F30" s="28" t="n">
        <v>0</v>
      </c>
      <c r="G30" s="28">
        <f>D30/1.19+E30/1.07+F30</f>
        <v/>
      </c>
      <c r="H30" s="29">
        <f>D30+E30+F30</f>
        <v/>
      </c>
      <c r="I30" s="7" t="n"/>
      <c r="J30" s="25">
        <f>IF(K30&lt;&gt;"",ROW()-9,"")</f>
        <v/>
      </c>
      <c r="K30" s="26" t="n"/>
      <c r="L30" s="27" t="n"/>
      <c r="M30" s="28" t="n">
        <v>0</v>
      </c>
      <c r="N30" s="28" t="n">
        <v>0</v>
      </c>
      <c r="O30" s="28" t="n">
        <v>0</v>
      </c>
      <c r="P30" s="28">
        <f>M30/1.19+N30/1.07+O30</f>
        <v/>
      </c>
      <c r="Q30" s="29">
        <f>M30+N30+O30</f>
        <v/>
      </c>
    </row>
    <row r="31" ht="16" customHeight="1">
      <c r="A31" s="25">
        <f>IF(B31&lt;&gt;"",ROW()-9,"")</f>
        <v/>
      </c>
      <c r="B31" s="26" t="n"/>
      <c r="C31" s="27" t="n"/>
      <c r="D31" s="28" t="n">
        <v>0</v>
      </c>
      <c r="E31" s="28" t="n">
        <v>0</v>
      </c>
      <c r="F31" s="28" t="n">
        <v>0</v>
      </c>
      <c r="G31" s="28">
        <f>D31/1.19+E31/1.07+F31</f>
        <v/>
      </c>
      <c r="H31" s="29">
        <f>D31+E31+F31</f>
        <v/>
      </c>
      <c r="I31" s="7" t="n"/>
      <c r="J31" s="25">
        <f>IF(K31&lt;&gt;"",ROW()-9,"")</f>
        <v/>
      </c>
      <c r="K31" s="26" t="n"/>
      <c r="L31" s="27" t="n"/>
      <c r="M31" s="28" t="n">
        <v>0</v>
      </c>
      <c r="N31" s="28" t="n">
        <v>0</v>
      </c>
      <c r="O31" s="28" t="n">
        <v>0</v>
      </c>
      <c r="P31" s="28">
        <f>M31/1.19+N31/1.07+O31</f>
        <v/>
      </c>
      <c r="Q31" s="29">
        <f>M31+N31+O31</f>
        <v/>
      </c>
    </row>
    <row r="32" ht="16" customHeight="1">
      <c r="A32" s="25">
        <f>IF(B32&lt;&gt;"",ROW()-9,"")</f>
        <v/>
      </c>
      <c r="B32" s="26" t="n"/>
      <c r="C32" s="27" t="n"/>
      <c r="D32" s="28" t="n">
        <v>0</v>
      </c>
      <c r="E32" s="28" t="n">
        <v>0</v>
      </c>
      <c r="F32" s="28" t="n">
        <v>0</v>
      </c>
      <c r="G32" s="28">
        <f>D32/1.19+E32/1.07+F32</f>
        <v/>
      </c>
      <c r="H32" s="29">
        <f>D32+E32+F32</f>
        <v/>
      </c>
      <c r="I32" s="7" t="n"/>
      <c r="J32" s="25">
        <f>IF(K32&lt;&gt;"",ROW()-9,"")</f>
        <v/>
      </c>
      <c r="K32" s="26" t="n"/>
      <c r="L32" s="27" t="n"/>
      <c r="M32" s="28" t="n">
        <v>0</v>
      </c>
      <c r="N32" s="28" t="n">
        <v>0</v>
      </c>
      <c r="O32" s="28" t="n">
        <v>0</v>
      </c>
      <c r="P32" s="28">
        <f>M32/1.19+N32/1.07+O32</f>
        <v/>
      </c>
      <c r="Q32" s="29">
        <f>M32+N32+O32</f>
        <v/>
      </c>
    </row>
    <row r="33" ht="16" customHeight="1">
      <c r="A33" s="25">
        <f>IF(B33&lt;&gt;"",ROW()-9,"")</f>
        <v/>
      </c>
      <c r="B33" s="26" t="n"/>
      <c r="C33" s="27" t="n"/>
      <c r="D33" s="28" t="n">
        <v>0</v>
      </c>
      <c r="E33" s="28" t="n">
        <v>0</v>
      </c>
      <c r="F33" s="28" t="n">
        <v>0</v>
      </c>
      <c r="G33" s="28">
        <f>D33/1.19+E33/1.07+F33</f>
        <v/>
      </c>
      <c r="H33" s="29">
        <f>D33+E33+F33</f>
        <v/>
      </c>
      <c r="I33" s="7" t="n"/>
      <c r="J33" s="25">
        <f>IF(K33&lt;&gt;"",ROW()-9,"")</f>
        <v/>
      </c>
      <c r="K33" s="26" t="n"/>
      <c r="L33" s="27" t="n"/>
      <c r="M33" s="28" t="n">
        <v>0</v>
      </c>
      <c r="N33" s="28" t="n">
        <v>0</v>
      </c>
      <c r="O33" s="28" t="n">
        <v>0</v>
      </c>
      <c r="P33" s="28">
        <f>M33/1.19+N33/1.07+O33</f>
        <v/>
      </c>
      <c r="Q33" s="29">
        <f>M33+N33+O33</f>
        <v/>
      </c>
    </row>
    <row r="34" ht="16" customHeight="1">
      <c r="A34" s="25">
        <f>IF(B34&lt;&gt;"",ROW()-9,"")</f>
        <v/>
      </c>
      <c r="B34" s="26" t="n"/>
      <c r="C34" s="27" t="n"/>
      <c r="D34" s="28" t="n">
        <v>0</v>
      </c>
      <c r="E34" s="28" t="n">
        <v>0</v>
      </c>
      <c r="F34" s="28" t="n">
        <v>0</v>
      </c>
      <c r="G34" s="28">
        <f>D34/1.19+E34/1.07+F34</f>
        <v/>
      </c>
      <c r="H34" s="29">
        <f>D34+E34+F34</f>
        <v/>
      </c>
      <c r="I34" s="7" t="n"/>
      <c r="J34" s="25">
        <f>IF(K34&lt;&gt;"",ROW()-9,"")</f>
        <v/>
      </c>
      <c r="K34" s="26" t="n"/>
      <c r="L34" s="27" t="n"/>
      <c r="M34" s="28" t="n">
        <v>0</v>
      </c>
      <c r="N34" s="28" t="n">
        <v>0</v>
      </c>
      <c r="O34" s="28" t="n">
        <v>0</v>
      </c>
      <c r="P34" s="28">
        <f>M34/1.19+N34/1.07+O34</f>
        <v/>
      </c>
      <c r="Q34" s="29">
        <f>M34+N34+O34</f>
        <v/>
      </c>
    </row>
    <row r="35" ht="16" customHeight="1">
      <c r="A35" s="25">
        <f>IF(B35&lt;&gt;"",ROW()-9,"")</f>
        <v/>
      </c>
      <c r="B35" s="26" t="n"/>
      <c r="C35" s="27" t="n"/>
      <c r="D35" s="28" t="n">
        <v>0</v>
      </c>
      <c r="E35" s="28" t="n">
        <v>0</v>
      </c>
      <c r="F35" s="28" t="n">
        <v>0</v>
      </c>
      <c r="G35" s="28">
        <f>D35/1.19+E35/1.07+F35</f>
        <v/>
      </c>
      <c r="H35" s="29">
        <f>D35+E35+F35</f>
        <v/>
      </c>
      <c r="I35" s="7" t="n"/>
      <c r="J35" s="25">
        <f>IF(K35&lt;&gt;"",ROW()-9,"")</f>
        <v/>
      </c>
      <c r="K35" s="26" t="n"/>
      <c r="L35" s="27" t="n"/>
      <c r="M35" s="28" t="n">
        <v>0</v>
      </c>
      <c r="N35" s="28" t="n">
        <v>0</v>
      </c>
      <c r="O35" s="28" t="n">
        <v>0</v>
      </c>
      <c r="P35" s="28">
        <f>M35/1.19+N35/1.07+O35</f>
        <v/>
      </c>
      <c r="Q35" s="29">
        <f>M35+N35+O35</f>
        <v/>
      </c>
    </row>
    <row r="36" ht="16" customHeight="1">
      <c r="A36" s="25">
        <f>IF(B36&lt;&gt;"",ROW()-9,"")</f>
        <v/>
      </c>
      <c r="B36" s="26" t="n"/>
      <c r="C36" s="27" t="n"/>
      <c r="D36" s="28" t="n">
        <v>0</v>
      </c>
      <c r="E36" s="28" t="n">
        <v>0</v>
      </c>
      <c r="F36" s="28" t="n">
        <v>0</v>
      </c>
      <c r="G36" s="28">
        <f>D36/1.19+E36/1.07+F36</f>
        <v/>
      </c>
      <c r="H36" s="29">
        <f>D36+E36+F36</f>
        <v/>
      </c>
      <c r="I36" s="7" t="n"/>
      <c r="J36" s="25">
        <f>IF(K36&lt;&gt;"",ROW()-9,"")</f>
        <v/>
      </c>
      <c r="K36" s="26" t="n"/>
      <c r="L36" s="27" t="n"/>
      <c r="M36" s="28" t="n">
        <v>0</v>
      </c>
      <c r="N36" s="28" t="n">
        <v>0</v>
      </c>
      <c r="O36" s="28" t="n">
        <v>0</v>
      </c>
      <c r="P36" s="28">
        <f>M36/1.19+N36/1.07+O36</f>
        <v/>
      </c>
      <c r="Q36" s="29">
        <f>M36+N36+O36</f>
        <v/>
      </c>
    </row>
    <row r="37" ht="16" customHeight="1">
      <c r="A37" s="25">
        <f>IF(B37&lt;&gt;"",ROW()-9,"")</f>
        <v/>
      </c>
      <c r="B37" s="26" t="n"/>
      <c r="C37" s="27" t="n"/>
      <c r="D37" s="28" t="n">
        <v>0</v>
      </c>
      <c r="E37" s="28" t="n">
        <v>0</v>
      </c>
      <c r="F37" s="28" t="n">
        <v>0</v>
      </c>
      <c r="G37" s="28">
        <f>D37/1.19+E37/1.07+F37</f>
        <v/>
      </c>
      <c r="H37" s="29">
        <f>D37+E37+F37</f>
        <v/>
      </c>
      <c r="I37" s="7" t="n"/>
      <c r="J37" s="25">
        <f>IF(K37&lt;&gt;"",ROW()-9,"")</f>
        <v/>
      </c>
      <c r="K37" s="26" t="n"/>
      <c r="L37" s="27" t="n"/>
      <c r="M37" s="28" t="n">
        <v>0</v>
      </c>
      <c r="N37" s="28" t="n">
        <v>0</v>
      </c>
      <c r="O37" s="28" t="n">
        <v>0</v>
      </c>
      <c r="P37" s="28">
        <f>M37/1.19+N37/1.07+O37</f>
        <v/>
      </c>
      <c r="Q37" s="29">
        <f>M37+N37+O37</f>
        <v/>
      </c>
    </row>
    <row r="38" ht="16" customHeight="1">
      <c r="A38" s="25">
        <f>IF(B38&lt;&gt;"",ROW()-9,"")</f>
        <v/>
      </c>
      <c r="B38" s="26" t="n"/>
      <c r="C38" s="27" t="n"/>
      <c r="D38" s="28" t="n">
        <v>0</v>
      </c>
      <c r="E38" s="28" t="n">
        <v>0</v>
      </c>
      <c r="F38" s="28" t="n">
        <v>0</v>
      </c>
      <c r="G38" s="28">
        <f>D38/1.19+E38/1.07+F38</f>
        <v/>
      </c>
      <c r="H38" s="29">
        <f>D38+E38+F38</f>
        <v/>
      </c>
      <c r="I38" s="7" t="n"/>
      <c r="J38" s="25">
        <f>IF(K38&lt;&gt;"",ROW()-9,"")</f>
        <v/>
      </c>
      <c r="K38" s="26" t="n"/>
      <c r="L38" s="27" t="n"/>
      <c r="M38" s="28" t="n">
        <v>0</v>
      </c>
      <c r="N38" s="28" t="n">
        <v>0</v>
      </c>
      <c r="O38" s="28" t="n">
        <v>0</v>
      </c>
      <c r="P38" s="28">
        <f>M38/1.19+N38/1.07+O38</f>
        <v/>
      </c>
      <c r="Q38" s="29">
        <f>M38+N38+O38</f>
        <v/>
      </c>
    </row>
    <row r="39" ht="16" customHeight="1">
      <c r="A39" s="25">
        <f>IF(B39&lt;&gt;"",ROW()-9,"")</f>
        <v/>
      </c>
      <c r="B39" s="26" t="n"/>
      <c r="C39" s="27" t="n"/>
      <c r="D39" s="28" t="n">
        <v>0</v>
      </c>
      <c r="E39" s="28" t="n">
        <v>0</v>
      </c>
      <c r="F39" s="28" t="n">
        <v>0</v>
      </c>
      <c r="G39" s="28">
        <f>D39/1.19+E39/1.07+F39</f>
        <v/>
      </c>
      <c r="H39" s="29">
        <f>D39+E39+F39</f>
        <v/>
      </c>
      <c r="I39" s="7" t="n"/>
      <c r="J39" s="25">
        <f>IF(K39&lt;&gt;"",ROW()-9,"")</f>
        <v/>
      </c>
      <c r="K39" s="26" t="n"/>
      <c r="L39" s="27" t="n"/>
      <c r="M39" s="28" t="n">
        <v>0</v>
      </c>
      <c r="N39" s="28" t="n">
        <v>0</v>
      </c>
      <c r="O39" s="28" t="n">
        <v>0</v>
      </c>
      <c r="P39" s="28">
        <f>M39/1.19+N39/1.07+O39</f>
        <v/>
      </c>
      <c r="Q39" s="29">
        <f>M39+N39+O39</f>
        <v/>
      </c>
    </row>
    <row r="40" ht="16" customHeight="1">
      <c r="A40" s="25">
        <f>IF(B40&lt;&gt;"",ROW()-9,"")</f>
        <v/>
      </c>
      <c r="B40" s="26" t="n"/>
      <c r="C40" s="27" t="n"/>
      <c r="D40" s="28" t="n">
        <v>0</v>
      </c>
      <c r="E40" s="28" t="n">
        <v>0</v>
      </c>
      <c r="F40" s="28" t="n">
        <v>0</v>
      </c>
      <c r="G40" s="28">
        <f>D40/1.19+E40/1.07+F40</f>
        <v/>
      </c>
      <c r="H40" s="29">
        <f>D40+E40+F40</f>
        <v/>
      </c>
      <c r="I40" s="7" t="n"/>
      <c r="J40" s="25">
        <f>IF(K40&lt;&gt;"",ROW()-9,"")</f>
        <v/>
      </c>
      <c r="K40" s="26" t="n"/>
      <c r="L40" s="27" t="n"/>
      <c r="M40" s="28" t="n">
        <v>0</v>
      </c>
      <c r="N40" s="28" t="n">
        <v>0</v>
      </c>
      <c r="O40" s="28" t="n">
        <v>0</v>
      </c>
      <c r="P40" s="28">
        <f>M40/1.19+N40/1.07+O40</f>
        <v/>
      </c>
      <c r="Q40" s="29">
        <f>M40+N40+O40</f>
        <v/>
      </c>
    </row>
    <row r="41" ht="16" customHeight="1">
      <c r="A41" s="25">
        <f>IF(B41&lt;&gt;"",ROW()-9,"")</f>
        <v/>
      </c>
      <c r="B41" s="26" t="n"/>
      <c r="C41" s="27" t="n"/>
      <c r="D41" s="28" t="n">
        <v>0</v>
      </c>
      <c r="E41" s="28" t="n">
        <v>0</v>
      </c>
      <c r="F41" s="28" t="n">
        <v>0</v>
      </c>
      <c r="G41" s="28">
        <f>D41/1.19+E41/1.07+F41</f>
        <v/>
      </c>
      <c r="H41" s="29">
        <f>D41+E41+F41</f>
        <v/>
      </c>
      <c r="I41" s="7" t="n"/>
      <c r="J41" s="25">
        <f>IF(K41&lt;&gt;"",ROW()-9,"")</f>
        <v/>
      </c>
      <c r="K41" s="26" t="n"/>
      <c r="L41" s="27" t="n"/>
      <c r="M41" s="28" t="n">
        <v>0</v>
      </c>
      <c r="N41" s="28" t="n">
        <v>0</v>
      </c>
      <c r="O41" s="28" t="n">
        <v>0</v>
      </c>
      <c r="P41" s="28">
        <f>M41/1.19+N41/1.07+O41</f>
        <v/>
      </c>
      <c r="Q41" s="29">
        <f>M41+N41+O41</f>
        <v/>
      </c>
    </row>
    <row r="42" ht="16" customHeight="1">
      <c r="A42" s="25">
        <f>IF(B42&lt;&gt;"",ROW()-9,"")</f>
        <v/>
      </c>
      <c r="B42" s="26" t="n"/>
      <c r="C42" s="27" t="n"/>
      <c r="D42" s="28" t="n">
        <v>0</v>
      </c>
      <c r="E42" s="28" t="n">
        <v>0</v>
      </c>
      <c r="F42" s="28" t="n">
        <v>0</v>
      </c>
      <c r="G42" s="28">
        <f>D42/1.19+E42/1.07+F42</f>
        <v/>
      </c>
      <c r="H42" s="29">
        <f>D42+E42+F42</f>
        <v/>
      </c>
      <c r="I42" s="7" t="n"/>
      <c r="J42" s="25">
        <f>IF(K42&lt;&gt;"",ROW()-9,"")</f>
        <v/>
      </c>
      <c r="K42" s="26" t="n"/>
      <c r="L42" s="27" t="n"/>
      <c r="M42" s="28" t="n">
        <v>0</v>
      </c>
      <c r="N42" s="28" t="n">
        <v>0</v>
      </c>
      <c r="O42" s="28" t="n">
        <v>0</v>
      </c>
      <c r="P42" s="28">
        <f>M42/1.19+N42/1.07+O42</f>
        <v/>
      </c>
      <c r="Q42" s="29">
        <f>M42+N42+O42</f>
        <v/>
      </c>
    </row>
    <row r="43" ht="16" customHeight="1">
      <c r="A43" s="25">
        <f>IF(B43&lt;&gt;"",ROW()-9,"")</f>
        <v/>
      </c>
      <c r="B43" s="26" t="n"/>
      <c r="C43" s="27" t="n"/>
      <c r="D43" s="28" t="n">
        <v>0</v>
      </c>
      <c r="E43" s="28" t="n">
        <v>0</v>
      </c>
      <c r="F43" s="28" t="n">
        <v>0</v>
      </c>
      <c r="G43" s="28">
        <f>D43/1.19+E43/1.07+F43</f>
        <v/>
      </c>
      <c r="H43" s="29">
        <f>D43+E43+F43</f>
        <v/>
      </c>
      <c r="I43" s="7" t="n"/>
      <c r="J43" s="25">
        <f>IF(K43&lt;&gt;"",ROW()-9,"")</f>
        <v/>
      </c>
      <c r="K43" s="26" t="n"/>
      <c r="L43" s="27" t="n"/>
      <c r="M43" s="28" t="n">
        <v>0</v>
      </c>
      <c r="N43" s="28" t="n">
        <v>0</v>
      </c>
      <c r="O43" s="28" t="n">
        <v>0</v>
      </c>
      <c r="P43" s="28">
        <f>M43/1.19+N43/1.07+O43</f>
        <v/>
      </c>
      <c r="Q43" s="29">
        <f>M43+N43+O43</f>
        <v/>
      </c>
    </row>
    <row r="44" ht="16" customHeight="1">
      <c r="A44" s="25">
        <f>IF(B44&lt;&gt;"",ROW()-9,"")</f>
        <v/>
      </c>
      <c r="B44" s="26" t="n"/>
      <c r="C44" s="27" t="n"/>
      <c r="D44" s="28" t="n">
        <v>0</v>
      </c>
      <c r="E44" s="28" t="n">
        <v>0</v>
      </c>
      <c r="F44" s="28" t="n">
        <v>0</v>
      </c>
      <c r="G44" s="28">
        <f>D44/1.19+E44/1.07+F44</f>
        <v/>
      </c>
      <c r="H44" s="29">
        <f>D44+E44+F44</f>
        <v/>
      </c>
      <c r="I44" s="7" t="n"/>
      <c r="J44" s="25">
        <f>IF(K44&lt;&gt;"",ROW()-9,"")</f>
        <v/>
      </c>
      <c r="K44" s="26" t="n"/>
      <c r="L44" s="27" t="n"/>
      <c r="M44" s="28" t="n">
        <v>0</v>
      </c>
      <c r="N44" s="28" t="n">
        <v>0</v>
      </c>
      <c r="O44" s="28" t="n">
        <v>0</v>
      </c>
      <c r="P44" s="28">
        <f>M44/1.19+N44/1.07+O44</f>
        <v/>
      </c>
      <c r="Q44" s="29">
        <f>M44+N44+O44</f>
        <v/>
      </c>
    </row>
    <row r="45" ht="18" customHeight="1">
      <c r="A45" s="30" t="inlineStr">
        <is>
          <t>Gesamt</t>
        </is>
      </c>
      <c r="B45" s="16" t="n"/>
      <c r="C45" s="16" t="n"/>
      <c r="D45" s="31">
        <f>SUM(D10:D44)</f>
        <v/>
      </c>
      <c r="E45" s="31">
        <f>SUM(E10:E44)</f>
        <v/>
      </c>
      <c r="F45" s="31">
        <f>SUM(F10:F44)</f>
        <v/>
      </c>
      <c r="G45" s="31">
        <f>SUM(G10:G44)</f>
        <v/>
      </c>
      <c r="H45" s="32">
        <f>SUM(H10:H44)</f>
        <v/>
      </c>
      <c r="I45" s="7" t="n"/>
      <c r="J45" s="30" t="inlineStr">
        <is>
          <t>Gesamt</t>
        </is>
      </c>
      <c r="K45" s="16" t="n"/>
      <c r="L45" s="16" t="n"/>
      <c r="M45" s="31">
        <f>SUM(M10:M44)</f>
        <v/>
      </c>
      <c r="N45" s="31">
        <f>SUM(N10:N44)</f>
        <v/>
      </c>
      <c r="O45" s="31">
        <f>SUM(O10:O44)</f>
        <v/>
      </c>
      <c r="P45" s="31">
        <f>SUM(P10:P44)</f>
        <v/>
      </c>
      <c r="Q45" s="32">
        <f>SUM(Q10:Q44)</f>
        <v/>
      </c>
    </row>
    <row r="46">
      <c r="I46" s="7" t="n"/>
    </row>
    <row r="47">
      <c r="A47" s="33" t="inlineStr">
        <is>
          <t>Hinweis: Bitte pro Zeile nur eine MwSt‑Spalte (19% / 7% / 0%) ausfüllen. Netto/Brutto und Summen werden automatisch berechnet.</t>
        </is>
      </c>
    </row>
    <row r="48"/>
    <row r="49">
      <c r="I49" s="7" t="n"/>
    </row>
    <row r="50">
      <c r="I50" s="7" t="n"/>
    </row>
    <row r="51">
      <c r="I51" s="7" t="n"/>
    </row>
    <row r="52">
      <c r="I52" s="7" t="n"/>
    </row>
    <row r="53">
      <c r="I53" s="7" t="n"/>
    </row>
    <row r="54">
      <c r="I54" s="7" t="n"/>
    </row>
  </sheetData>
  <mergeCells count="19">
    <mergeCell ref="J8:Q8"/>
    <mergeCell ref="J45:L45"/>
    <mergeCell ref="A3:C3"/>
    <mergeCell ref="P4:Q6"/>
    <mergeCell ref="A5:F5"/>
    <mergeCell ref="A47:Q48"/>
    <mergeCell ref="J4:O6"/>
    <mergeCell ref="A4:F4"/>
    <mergeCell ref="G6:H6"/>
    <mergeCell ref="G5:H5"/>
    <mergeCell ref="A8:H8"/>
    <mergeCell ref="O3:Q3"/>
    <mergeCell ref="A1:Q2"/>
    <mergeCell ref="D3:H3"/>
    <mergeCell ref="G4:H4"/>
    <mergeCell ref="J3:K3"/>
    <mergeCell ref="A45:C45"/>
    <mergeCell ref="A6:F6"/>
    <mergeCell ref="L3:N3"/>
  </mergeCells>
  <conditionalFormatting sqref="D10:F44">
    <cfRule type="expression" priority="1" dxfId="0">
      <formula>COUNTIF($D10:$F10,"&gt;0")&gt;1</formula>
    </cfRule>
  </conditionalFormatting>
  <conditionalFormatting sqref="M10:O44">
    <cfRule type="expression" priority="2" dxfId="0">
      <formula>COUNTIF($M10:$O10,"&gt;0")&gt;1</formula>
    </cfRule>
  </conditionalFormatting>
  <conditionalFormatting sqref="B10:B44">
    <cfRule type="expression" priority="3" dxfId="1">
      <formula>AND(SUM($D10:$F10)&gt;0,$B10="")</formula>
    </cfRule>
  </conditionalFormatting>
  <conditionalFormatting sqref="K10:K44">
    <cfRule type="expression" priority="4" dxfId="1">
      <formula>AND(SUM($M10:$O10)&gt;0,$K10="")</formula>
    </cfRule>
  </conditionalFormatting>
  <dataValidations count="2">
    <dataValidation sqref="D3" showDropDown="0" showInputMessage="0" showErrorMessage="0" allowBlank="0" type="list">
      <formula1>"Januar,Februar,März,April,Mai,Juni,Juli,August,September,Oktober,November,Dezember"</formula1>
    </dataValidation>
    <dataValidation sqref="L3" showDropDown="0" showInputMessage="0" showErrorMessage="0" allowBlank="0" type="whole" operator="between">
      <formula1>2000</formula1>
      <formula2>2100</formula2>
    </dataValidation>
  </dataValidations>
  <pageMargins left="0.3" right="0.3" top="0.4" bottom="0.4" header="0.5" footer="0.5"/>
  <pageSetup orientation="landscape" fitToHeight="0" fitToWidth="1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2026-02-02T18:00:42Z</dcterms:created>
  <dcterms:modified xmlns:dcterms="http://purl.org/dc/terms/" xmlns:xsi="http://www.w3.org/2001/XMLSchema-instance" xsi:type="dcterms:W3CDTF">2026-02-02T18:00:42Z</dcterms:modified>
</cp:coreProperties>
</file>