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Vorlage\Generador\"/>
    </mc:Choice>
  </mc:AlternateContent>
  <xr:revisionPtr revIDLastSave="0" documentId="13_ncr:1_{79B77C59-0AAA-4D81-A249-E76A3525C32C}" xr6:coauthVersionLast="47" xr6:coauthVersionMax="47" xr10:uidLastSave="{00000000-0000-0000-0000-000000000000}"/>
  <bookViews>
    <workbookView xWindow="696" yWindow="696" windowWidth="20400" windowHeight="10800" xr2:uid="{00000000-000D-0000-FFFF-FFFF00000000}"/>
  </bookViews>
  <sheets>
    <sheet name="Tätigkeitsnachweis" sheetId="1" r:id="rId1"/>
  </sheets>
  <definedNames>
    <definedName name="_xlnm._FilterDatabase" localSheetId="0" hidden="1">Tätigkeitsnachweis!$A$9:$I$69</definedName>
    <definedName name="_xlnm.Print_Titles" localSheetId="0">Tätigkeitsnachweis!$1:$9</definedName>
  </definedNames>
  <calcPr calcId="191029" forceFullCalc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77" i="1" l="1"/>
  <c r="J69" i="1"/>
  <c r="I69" i="1"/>
  <c r="G69" i="1"/>
  <c r="J68" i="1"/>
  <c r="I68" i="1"/>
  <c r="G68" i="1"/>
  <c r="J67" i="1"/>
  <c r="I67" i="1"/>
  <c r="G67" i="1"/>
  <c r="J66" i="1"/>
  <c r="I66" i="1"/>
  <c r="G66" i="1"/>
  <c r="J65" i="1"/>
  <c r="I65" i="1"/>
  <c r="G65" i="1"/>
  <c r="J64" i="1"/>
  <c r="I64" i="1"/>
  <c r="G64" i="1"/>
  <c r="J63" i="1"/>
  <c r="I63" i="1"/>
  <c r="G63" i="1"/>
  <c r="J62" i="1"/>
  <c r="I62" i="1"/>
  <c r="G62" i="1"/>
  <c r="J61" i="1"/>
  <c r="I61" i="1"/>
  <c r="G61" i="1"/>
  <c r="J60" i="1"/>
  <c r="I60" i="1"/>
  <c r="G60" i="1"/>
  <c r="J59" i="1"/>
  <c r="I59" i="1"/>
  <c r="G59" i="1"/>
  <c r="J58" i="1"/>
  <c r="I58" i="1"/>
  <c r="G58" i="1"/>
  <c r="J57" i="1"/>
  <c r="I57" i="1"/>
  <c r="G57" i="1"/>
  <c r="J56" i="1"/>
  <c r="I56" i="1"/>
  <c r="G56" i="1"/>
  <c r="J55" i="1"/>
  <c r="I55" i="1"/>
  <c r="G55" i="1"/>
  <c r="J54" i="1"/>
  <c r="I54" i="1"/>
  <c r="G54" i="1"/>
  <c r="J53" i="1"/>
  <c r="I53" i="1"/>
  <c r="G53" i="1"/>
  <c r="J52" i="1"/>
  <c r="I52" i="1"/>
  <c r="G52" i="1"/>
  <c r="J51" i="1"/>
  <c r="I51" i="1"/>
  <c r="G51" i="1"/>
  <c r="J50" i="1"/>
  <c r="I50" i="1"/>
  <c r="G50" i="1"/>
  <c r="J49" i="1"/>
  <c r="I49" i="1"/>
  <c r="G49" i="1"/>
  <c r="J48" i="1"/>
  <c r="I48" i="1"/>
  <c r="G48" i="1"/>
  <c r="J47" i="1"/>
  <c r="I47" i="1"/>
  <c r="G47" i="1"/>
  <c r="J46" i="1"/>
  <c r="I46" i="1"/>
  <c r="G46" i="1"/>
  <c r="J45" i="1"/>
  <c r="I45" i="1"/>
  <c r="G45" i="1"/>
  <c r="J44" i="1"/>
  <c r="I44" i="1"/>
  <c r="G44" i="1"/>
  <c r="J43" i="1"/>
  <c r="I43" i="1"/>
  <c r="G43" i="1"/>
  <c r="J42" i="1"/>
  <c r="I42" i="1"/>
  <c r="G42" i="1"/>
  <c r="J41" i="1"/>
  <c r="I41" i="1"/>
  <c r="G41" i="1"/>
  <c r="J40" i="1"/>
  <c r="I40" i="1"/>
  <c r="G40" i="1"/>
  <c r="J39" i="1"/>
  <c r="I39" i="1"/>
  <c r="G39" i="1"/>
  <c r="J38" i="1"/>
  <c r="I38" i="1"/>
  <c r="G38" i="1"/>
  <c r="J37" i="1"/>
  <c r="I37" i="1"/>
  <c r="G37" i="1"/>
  <c r="J36" i="1"/>
  <c r="I36" i="1"/>
  <c r="G36" i="1"/>
  <c r="J35" i="1"/>
  <c r="I35" i="1"/>
  <c r="G35" i="1"/>
  <c r="J34" i="1"/>
  <c r="I34" i="1"/>
  <c r="G34" i="1"/>
  <c r="J33" i="1"/>
  <c r="I33" i="1"/>
  <c r="G33" i="1"/>
  <c r="J32" i="1"/>
  <c r="I32" i="1"/>
  <c r="G32" i="1"/>
  <c r="J31" i="1"/>
  <c r="I31" i="1"/>
  <c r="G31" i="1"/>
  <c r="J30" i="1"/>
  <c r="I30" i="1"/>
  <c r="G30" i="1"/>
  <c r="J29" i="1"/>
  <c r="I29" i="1"/>
  <c r="G29" i="1"/>
  <c r="J28" i="1"/>
  <c r="I28" i="1"/>
  <c r="G28" i="1"/>
  <c r="J27" i="1"/>
  <c r="I27" i="1"/>
  <c r="G27" i="1"/>
  <c r="J26" i="1"/>
  <c r="I26" i="1"/>
  <c r="G26" i="1"/>
  <c r="J25" i="1"/>
  <c r="I25" i="1"/>
  <c r="G25" i="1"/>
  <c r="J24" i="1"/>
  <c r="I24" i="1"/>
  <c r="G24" i="1"/>
  <c r="J23" i="1"/>
  <c r="I23" i="1"/>
  <c r="G23" i="1"/>
  <c r="J22" i="1"/>
  <c r="I22" i="1"/>
  <c r="G22" i="1"/>
  <c r="J21" i="1"/>
  <c r="I21" i="1"/>
  <c r="G21" i="1"/>
  <c r="J20" i="1"/>
  <c r="I20" i="1"/>
  <c r="G20" i="1"/>
  <c r="J19" i="1"/>
  <c r="I19" i="1"/>
  <c r="G19" i="1"/>
  <c r="J18" i="1"/>
  <c r="I18" i="1"/>
  <c r="G18" i="1"/>
  <c r="J17" i="1"/>
  <c r="I17" i="1"/>
  <c r="G17" i="1"/>
  <c r="J16" i="1"/>
  <c r="I16" i="1"/>
  <c r="G16" i="1"/>
  <c r="J15" i="1"/>
  <c r="I15" i="1"/>
  <c r="G15" i="1"/>
  <c r="J14" i="1"/>
  <c r="I14" i="1"/>
  <c r="G14" i="1"/>
  <c r="J13" i="1"/>
  <c r="I13" i="1"/>
  <c r="G13" i="1"/>
  <c r="J12" i="1"/>
  <c r="I12" i="1"/>
  <c r="G12" i="1"/>
  <c r="J11" i="1"/>
  <c r="I11" i="1"/>
  <c r="G11" i="1"/>
  <c r="J10" i="1"/>
  <c r="I10" i="1"/>
  <c r="G10" i="1"/>
  <c r="D76" i="1" l="1"/>
  <c r="D78" i="1"/>
  <c r="D75" i="1"/>
  <c r="G3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OpenAI</author>
  </authors>
  <commentList>
    <comment ref="A1" authorId="0" shapeId="0" xr:uid="{00000000-0006-0000-0000-000001000000}">
      <text>
        <r>
          <rPr>
            <sz val="11"/>
            <color theme="1"/>
            <rFont val="Calibri"/>
            <family val="2"/>
            <scheme val="minor"/>
          </rPr>
          <t>Inspiriert durch: https://www.timo24.de/blog/tatigkeitsnachweis-vorlage/</t>
        </r>
      </text>
    </comment>
    <comment ref="G3" authorId="0" shapeId="0" xr:uid="{00000000-0006-0000-0000-000002000000}">
      <text>
        <r>
          <rPr>
            <sz val="11"/>
            <color theme="1"/>
            <rFont val="Calibri"/>
            <family val="2"/>
            <scheme val="minor"/>
          </rPr>
          <t>Automatisch berechnet über eine ausgeblendete Hilfsspalte.</t>
        </r>
      </text>
    </comment>
    <comment ref="A9" authorId="0" shapeId="0" xr:uid="{00000000-0006-0000-0000-000003000000}">
      <text>
        <r>
          <rPr>
            <sz val="11"/>
            <color theme="1"/>
            <rFont val="Calibri"/>
            <family val="2"/>
            <scheme val="minor"/>
          </rPr>
          <t>Bitte Datum pro Tätigkeit erfassen.</t>
        </r>
      </text>
    </comment>
    <comment ref="H9" authorId="0" shapeId="0" xr:uid="{00000000-0006-0000-0000-000004000000}">
      <text>
        <r>
          <rPr>
            <sz val="11"/>
            <color theme="1"/>
            <rFont val="Calibri"/>
            <family val="2"/>
            <scheme val="minor"/>
          </rPr>
          <t>Pause in ganzen Minuten eintragen.</t>
        </r>
      </text>
    </comment>
    <comment ref="I9" authorId="0" shapeId="0" xr:uid="{00000000-0006-0000-0000-000005000000}">
      <text>
        <r>
          <rPr>
            <sz val="11"/>
            <color theme="1"/>
            <rFont val="Calibri"/>
            <family val="2"/>
            <scheme val="minor"/>
          </rPr>
          <t>Netto-Arbeitszeit = Stunden minus Pause.</t>
        </r>
      </text>
    </comment>
  </commentList>
</comments>
</file>

<file path=xl/sharedStrings.xml><?xml version="1.0" encoding="utf-8"?>
<sst xmlns="http://schemas.openxmlformats.org/spreadsheetml/2006/main" count="66" uniqueCount="57">
  <si>
    <t>Zeitraum:</t>
  </si>
  <si>
    <t>01.03.2026 - 31.03.2026</t>
  </si>
  <si>
    <t>Projekte:</t>
  </si>
  <si>
    <t>Name Auftraggeber:</t>
  </si>
  <si>
    <t>Musterfirma GmbH</t>
  </si>
  <si>
    <t>Adresse Auftraggeber:</t>
  </si>
  <si>
    <t>Hafenstraße 21, 20457 Hamburg</t>
  </si>
  <si>
    <t>Name Auftragnehmer:</t>
  </si>
  <si>
    <t>Sergio Beispiel Consulting</t>
  </si>
  <si>
    <t>Adresse Auftragnehmer:</t>
  </si>
  <si>
    <t>Kaiserallee 8, 60313 Frankfurt am Main</t>
  </si>
  <si>
    <t>Datum</t>
  </si>
  <si>
    <t>Projekt</t>
  </si>
  <si>
    <t>Tätigkeit</t>
  </si>
  <si>
    <t>Kommentar</t>
  </si>
  <si>
    <t>Beginn</t>
  </si>
  <si>
    <t>Ende</t>
  </si>
  <si>
    <t>Stunden</t>
  </si>
  <si>
    <t>Pause (Min.)</t>
  </si>
  <si>
    <t>Ist-Arbeitszeit</t>
  </si>
  <si>
    <t>Projekt-Helfer</t>
  </si>
  <si>
    <t>Website-Relaunch</t>
  </si>
  <si>
    <t>Kick-off Workshop</t>
  </si>
  <si>
    <t>Projektumfang und Prioritäten abgestimmt</t>
  </si>
  <si>
    <t>Wireframes erstellt</t>
  </si>
  <si>
    <t>Startseite und Leistungsseiten</t>
  </si>
  <si>
    <t>CRM-Integration</t>
  </si>
  <si>
    <t>Anforderungsanalyse</t>
  </si>
  <si>
    <t>Schnittstellen und Datenfelder geprüft</t>
  </si>
  <si>
    <t>Technisches Konzept</t>
  </si>
  <si>
    <t>API-Logik und Mapping dokumentiert</t>
  </si>
  <si>
    <t>Feedbackrunde</t>
  </si>
  <si>
    <t>Anmerkungen vom Auftraggeber eingearbeitet</t>
  </si>
  <si>
    <t>Reporting</t>
  </si>
  <si>
    <t>Monatsreport vorbereitet</t>
  </si>
  <si>
    <t>KPIs und offene Punkte zusammengefasst</t>
  </si>
  <si>
    <t>Texte strukturiert</t>
  </si>
  <si>
    <t>Leistungsbeschreibungen überarbeitet</t>
  </si>
  <si>
    <t>Testfälle angelegt</t>
  </si>
  <si>
    <t>Positive und negative Testfälle</t>
  </si>
  <si>
    <t>Abstimmung mit Entwicklerteam</t>
  </si>
  <si>
    <t>Offene Schnittstellenfragen geklärt</t>
  </si>
  <si>
    <t>Review-Meeting</t>
  </si>
  <si>
    <t>Nächste Schritte und Freigaben</t>
  </si>
  <si>
    <t>QA der Inhalte</t>
  </si>
  <si>
    <t>Links, Layout und Copy geprüft</t>
  </si>
  <si>
    <t>Datenmapping finalisiert</t>
  </si>
  <si>
    <t>Feldlogik und Pflichtfelder bestätigt</t>
  </si>
  <si>
    <t>Zusammenfassung</t>
  </si>
  <si>
    <t>Alle Projekte gesamt:</t>
  </si>
  <si>
    <t>Gesamte Stunden:</t>
  </si>
  <si>
    <t>Gesamte Pause (Min.):</t>
  </si>
  <si>
    <t>Gesamte Ist-Arbeitszeit:</t>
  </si>
  <si>
    <t>Unterschrift</t>
  </si>
  <si>
    <t>Auftragnehmer</t>
  </si>
  <si>
    <t>Freigabe Auftraggeber (optional)</t>
  </si>
  <si>
    <t>Arbeitszeiterfassung Vorlage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</si>
</sst>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"/>
    <numFmt numFmtId="165" formatCode="hh:mm"/>
  </numFmts>
  <fonts count="10" x14ac:knownFonts="1">
    <font>
      <sz val="11"/>
      <color theme="1"/>
      <name val="Calibri"/>
      <family val="2"/>
      <scheme val="minor"/>
    </font>
    <font>
      <b/>
      <sz val="11"/>
      <color rgb="FF1F415A"/>
      <name val="Calibri"/>
    </font>
    <font>
      <sz val="11"/>
      <name val="Calibri"/>
    </font>
    <font>
      <b/>
      <sz val="11"/>
      <color rgb="FFFFFFFF"/>
      <name val="Calibri"/>
    </font>
    <font>
      <b/>
      <sz val="12"/>
      <color rgb="FF1F415A"/>
      <name val="Calibri"/>
    </font>
    <font>
      <b/>
      <sz val="12"/>
      <name val="Calibri"/>
    </font>
    <font>
      <b/>
      <sz val="10"/>
      <color rgb="FF1F415A"/>
      <name val="Calibri"/>
    </font>
    <font>
      <sz val="11"/>
      <color theme="1"/>
      <name val="Calibri"/>
      <family val="2"/>
      <scheme val="minor"/>
    </font>
    <font>
      <b/>
      <sz val="22"/>
      <color rgb="FF1F415A"/>
      <name val="Calibri"/>
      <family val="2"/>
    </font>
    <font>
      <sz val="22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8FBFC"/>
      </patternFill>
    </fill>
    <fill>
      <patternFill patternType="solid">
        <fgColor rgb="FF00484E"/>
      </patternFill>
    </fill>
    <fill>
      <patternFill patternType="solid">
        <fgColor rgb="FFFFF6CC"/>
      </patternFill>
    </fill>
    <fill>
      <patternFill patternType="solid">
        <fgColor rgb="FFEAF4F8"/>
      </patternFill>
    </fill>
    <fill>
      <patternFill patternType="solid">
        <fgColor rgb="FF1F415A"/>
      </patternFill>
    </fill>
    <fill>
      <patternFill patternType="solid">
        <fgColor rgb="FFFFFFFF"/>
      </patternFill>
    </fill>
    <fill>
      <patternFill patternType="solid">
        <fgColor theme="8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rgb="FFC8D0D4"/>
      </left>
      <right style="thin">
        <color rgb="FFC8D0D4"/>
      </right>
      <top style="thin">
        <color rgb="FFC8D0D4"/>
      </top>
      <bottom style="thin">
        <color rgb="FFC8D0D4"/>
      </bottom>
      <diagonal/>
    </border>
    <border>
      <left/>
      <right/>
      <top style="medium">
        <color rgb="FF00484E"/>
      </top>
      <bottom style="medium">
        <color rgb="FF00484E"/>
      </bottom>
      <diagonal/>
    </border>
    <border>
      <left/>
      <right/>
      <top/>
      <bottom style="thin">
        <color rgb="FFC8D0D4"/>
      </bottom>
      <diagonal/>
    </border>
    <border>
      <left/>
      <right/>
      <top/>
      <bottom style="medium">
        <color rgb="FF00484E"/>
      </bottom>
      <diagonal/>
    </border>
    <border>
      <left/>
      <right/>
      <top style="thin">
        <color rgb="FFC8D0D4"/>
      </top>
      <bottom style="thin">
        <color rgb="FFC8D0D4"/>
      </bottom>
      <diagonal/>
    </border>
    <border>
      <left/>
      <right style="thin">
        <color rgb="FFC8D0D4"/>
      </right>
      <top style="thin">
        <color rgb="FFC8D0D4"/>
      </top>
      <bottom style="thin">
        <color rgb="FFC8D0D4"/>
      </bottom>
      <diagonal/>
    </border>
  </borders>
  <cellStyleXfs count="2">
    <xf numFmtId="0" fontId="0" fillId="0" borderId="0"/>
    <xf numFmtId="0" fontId="7" fillId="0" borderId="0"/>
  </cellStyleXfs>
  <cellXfs count="22">
    <xf numFmtId="0" fontId="0" fillId="0" borderId="0" xfId="0"/>
    <xf numFmtId="0" fontId="1" fillId="0" borderId="0" xfId="1" applyFont="1"/>
    <xf numFmtId="0" fontId="3" fillId="3" borderId="2" xfId="1" applyFont="1" applyFill="1" applyBorder="1" applyAlignment="1">
      <alignment horizontal="center" vertical="center" wrapText="1"/>
    </xf>
    <xf numFmtId="164" fontId="0" fillId="4" borderId="3" xfId="1" applyNumberFormat="1" applyFont="1" applyFill="1" applyBorder="1" applyAlignment="1">
      <alignment horizontal="center" vertical="center"/>
    </xf>
    <xf numFmtId="0" fontId="0" fillId="2" borderId="3" xfId="1" applyFont="1" applyFill="1" applyBorder="1" applyAlignment="1">
      <alignment horizontal="left" vertical="center"/>
    </xf>
    <xf numFmtId="0" fontId="0" fillId="2" borderId="3" xfId="1" applyFont="1" applyFill="1" applyBorder="1" applyAlignment="1">
      <alignment vertical="top" wrapText="1"/>
    </xf>
    <xf numFmtId="165" fontId="0" fillId="2" borderId="3" xfId="1" applyNumberFormat="1" applyFont="1" applyFill="1" applyBorder="1" applyAlignment="1">
      <alignment horizontal="center" vertical="center"/>
    </xf>
    <xf numFmtId="2" fontId="0" fillId="5" borderId="3" xfId="1" applyNumberFormat="1" applyFont="1" applyFill="1" applyBorder="1" applyAlignment="1">
      <alignment horizontal="center" vertical="center"/>
    </xf>
    <xf numFmtId="1" fontId="0" fillId="2" borderId="3" xfId="1" applyNumberFormat="1" applyFont="1" applyFill="1" applyBorder="1" applyAlignment="1">
      <alignment horizontal="center" vertical="center"/>
    </xf>
    <xf numFmtId="0" fontId="4" fillId="0" borderId="0" xfId="1" applyFont="1"/>
    <xf numFmtId="0" fontId="6" fillId="0" borderId="0" xfId="1" applyFont="1"/>
    <xf numFmtId="0" fontId="0" fillId="0" borderId="4" xfId="1" applyFont="1" applyBorder="1"/>
    <xf numFmtId="1" fontId="0" fillId="0" borderId="0" xfId="1" applyNumberFormat="1" applyFont="1"/>
    <xf numFmtId="1" fontId="5" fillId="7" borderId="1" xfId="1" applyNumberFormat="1" applyFont="1" applyFill="1" applyBorder="1" applyAlignment="1">
      <alignment horizontal="center" vertical="center"/>
    </xf>
    <xf numFmtId="0" fontId="0" fillId="0" borderId="6" xfId="1" applyFont="1" applyBorder="1"/>
    <xf numFmtId="0" fontId="2" fillId="2" borderId="1" xfId="1" applyFont="1" applyFill="1" applyBorder="1" applyAlignment="1">
      <alignment horizontal="left" vertical="center"/>
    </xf>
    <xf numFmtId="0" fontId="0" fillId="0" borderId="5" xfId="1" applyFont="1" applyBorder="1"/>
    <xf numFmtId="0" fontId="3" fillId="6" borderId="1" xfId="1" applyFont="1" applyFill="1" applyBorder="1" applyAlignment="1">
      <alignment horizontal="left" vertical="center"/>
    </xf>
    <xf numFmtId="2" fontId="5" fillId="7" borderId="1" xfId="1" applyNumberFormat="1" applyFont="1" applyFill="1" applyBorder="1" applyAlignment="1">
      <alignment horizontal="center" vertical="center"/>
    </xf>
    <xf numFmtId="0" fontId="2" fillId="2" borderId="1" xfId="1" applyFont="1" applyFill="1" applyBorder="1" applyAlignment="1">
      <alignment horizontal="center" vertical="center"/>
    </xf>
    <xf numFmtId="0" fontId="8" fillId="8" borderId="0" xfId="1" applyFont="1" applyFill="1" applyAlignment="1">
      <alignment horizontal="center" vertical="center"/>
    </xf>
    <xf numFmtId="0" fontId="9" fillId="8" borderId="0" xfId="0" applyFont="1" applyFill="1"/>
  </cellXfs>
  <cellStyles count="2">
    <cellStyle name="Normal" xfId="1" xr:uid="{00000000-0005-0000-0000-000000000000}"/>
    <cellStyle name="Standard" xfId="0" builtinId="0"/>
  </cellStyles>
  <dxfs count="6">
    <dxf>
      <fill>
        <patternFill>
          <bgColor rgb="FFFCE4E4"/>
        </patternFill>
      </fill>
    </dxf>
    <dxf>
      <fill>
        <patternFill>
          <bgColor rgb="FFFCE4E4"/>
        </patternFill>
      </fill>
    </dxf>
    <dxf>
      <fill>
        <patternFill>
          <bgColor rgb="FFFCE4D6"/>
        </patternFill>
      </fill>
    </dxf>
    <dxf>
      <fill>
        <patternFill>
          <bgColor rgb="FFFCE4E4"/>
        </patternFill>
      </fill>
    </dxf>
    <dxf>
      <fill>
        <patternFill>
          <bgColor rgb="FFFFF2CC"/>
        </patternFill>
      </fill>
    </dxf>
    <dxf>
      <fill>
        <patternFill>
          <bgColor rgb="FFFFF2C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9"/>
  <sheetViews>
    <sheetView showGridLines="0" tabSelected="1" zoomScale="90" workbookViewId="0">
      <pane ySplit="9" topLeftCell="A10" activePane="bottomLeft" state="frozen"/>
      <selection pane="bottomLeft" sqref="A1:I1"/>
    </sheetView>
  </sheetViews>
  <sheetFormatPr baseColWidth="10" defaultColWidth="8.88671875" defaultRowHeight="14.4" x14ac:dyDescent="0.3"/>
  <cols>
    <col min="1" max="1" width="12" customWidth="1"/>
    <col min="2" max="2" width="20" customWidth="1"/>
    <col min="3" max="3" width="34" customWidth="1"/>
    <col min="4" max="4" width="28" customWidth="1"/>
    <col min="5" max="6" width="10" customWidth="1"/>
    <col min="7" max="8" width="12" customWidth="1"/>
    <col min="9" max="9" width="14" customWidth="1"/>
    <col min="10" max="10" width="13" hidden="1" customWidth="1"/>
  </cols>
  <sheetData>
    <row r="1" spans="1:10" ht="28.05" customHeight="1" x14ac:dyDescent="0.55000000000000004">
      <c r="A1" s="20" t="s">
        <v>56</v>
      </c>
      <c r="B1" s="21"/>
      <c r="C1" s="21"/>
      <c r="D1" s="21"/>
      <c r="E1" s="21"/>
      <c r="F1" s="21"/>
      <c r="G1" s="21"/>
      <c r="H1" s="21"/>
      <c r="I1" s="21"/>
    </row>
    <row r="2" spans="1:10" ht="19.95" customHeight="1" x14ac:dyDescent="0.3"/>
    <row r="3" spans="1:10" ht="19.95" customHeight="1" x14ac:dyDescent="0.3">
      <c r="A3" s="1" t="s">
        <v>0</v>
      </c>
      <c r="B3" s="15" t="s">
        <v>1</v>
      </c>
      <c r="C3" s="16"/>
      <c r="D3" s="14"/>
      <c r="F3" s="1" t="s">
        <v>2</v>
      </c>
      <c r="G3" s="19">
        <f>COUNTIF(J10:J69,1)</f>
        <v>3</v>
      </c>
      <c r="H3" s="16"/>
      <c r="I3" s="14"/>
    </row>
    <row r="4" spans="1:10" ht="19.95" customHeight="1" x14ac:dyDescent="0.3">
      <c r="A4" s="1" t="s">
        <v>3</v>
      </c>
      <c r="B4" s="15" t="s">
        <v>4</v>
      </c>
      <c r="C4" s="16"/>
      <c r="D4" s="14"/>
    </row>
    <row r="5" spans="1:10" ht="19.95" customHeight="1" x14ac:dyDescent="0.3">
      <c r="A5" s="1" t="s">
        <v>5</v>
      </c>
      <c r="B5" s="15" t="s">
        <v>6</v>
      </c>
      <c r="C5" s="16"/>
      <c r="D5" s="14"/>
    </row>
    <row r="6" spans="1:10" ht="19.95" customHeight="1" x14ac:dyDescent="0.3">
      <c r="A6" s="1" t="s">
        <v>7</v>
      </c>
      <c r="B6" s="15" t="s">
        <v>8</v>
      </c>
      <c r="C6" s="16"/>
      <c r="D6" s="14"/>
    </row>
    <row r="7" spans="1:10" ht="19.95" customHeight="1" x14ac:dyDescent="0.3">
      <c r="A7" s="1" t="s">
        <v>9</v>
      </c>
      <c r="B7" s="15" t="s">
        <v>10</v>
      </c>
      <c r="C7" s="16"/>
      <c r="D7" s="14"/>
    </row>
    <row r="8" spans="1:10" ht="7.95" customHeight="1" x14ac:dyDescent="0.3"/>
    <row r="9" spans="1:10" ht="24" customHeight="1" x14ac:dyDescent="0.3">
      <c r="A9" s="2" t="s">
        <v>11</v>
      </c>
      <c r="B9" s="2" t="s">
        <v>12</v>
      </c>
      <c r="C9" s="2" t="s">
        <v>13</v>
      </c>
      <c r="D9" s="2" t="s">
        <v>14</v>
      </c>
      <c r="E9" s="2" t="s">
        <v>15</v>
      </c>
      <c r="F9" s="2" t="s">
        <v>16</v>
      </c>
      <c r="G9" s="2" t="s">
        <v>17</v>
      </c>
      <c r="H9" s="2" t="s">
        <v>18</v>
      </c>
      <c r="I9" s="2" t="s">
        <v>19</v>
      </c>
      <c r="J9" t="s">
        <v>20</v>
      </c>
    </row>
    <row r="10" spans="1:10" ht="19.95" customHeight="1" x14ac:dyDescent="0.3">
      <c r="A10" s="3">
        <v>46083</v>
      </c>
      <c r="B10" s="4" t="s">
        <v>21</v>
      </c>
      <c r="C10" s="5" t="s">
        <v>22</v>
      </c>
      <c r="D10" s="5" t="s">
        <v>23</v>
      </c>
      <c r="E10" s="6">
        <v>0.375</v>
      </c>
      <c r="F10" s="6">
        <v>0.52083333333333337</v>
      </c>
      <c r="G10" s="7">
        <f t="shared" ref="G10:G41" si="0">IF(OR(E10="",F10=""),"",ROUND((F10-E10)*24,2))</f>
        <v>3.5</v>
      </c>
      <c r="H10" s="8">
        <v>30</v>
      </c>
      <c r="I10" s="7">
        <f t="shared" ref="I10:I41" si="1">IF(OR(E10="",F10=""),"",ROUND((((F10-E10)*1440)-H10)/60,2))</f>
        <v>3</v>
      </c>
      <c r="J10" s="12">
        <f>IF(B10="","",COUNTIF($B$10:B10,B10))</f>
        <v>1</v>
      </c>
    </row>
    <row r="11" spans="1:10" ht="19.95" customHeight="1" x14ac:dyDescent="0.3">
      <c r="A11" s="3">
        <v>46084</v>
      </c>
      <c r="B11" s="4" t="s">
        <v>21</v>
      </c>
      <c r="C11" s="5" t="s">
        <v>24</v>
      </c>
      <c r="D11" s="5" t="s">
        <v>25</v>
      </c>
      <c r="E11" s="6">
        <v>0.36458333333333331</v>
      </c>
      <c r="F11" s="6">
        <v>0.55208333333333337</v>
      </c>
      <c r="G11" s="7">
        <f t="shared" si="0"/>
        <v>4.5</v>
      </c>
      <c r="H11" s="8">
        <v>15</v>
      </c>
      <c r="I11" s="7">
        <f t="shared" si="1"/>
        <v>4.25</v>
      </c>
      <c r="J11" s="12">
        <f>IF(B11="","",COUNTIF($B$10:B11,B11))</f>
        <v>2</v>
      </c>
    </row>
    <row r="12" spans="1:10" ht="19.95" customHeight="1" x14ac:dyDescent="0.3">
      <c r="A12" s="3">
        <v>46085</v>
      </c>
      <c r="B12" s="4" t="s">
        <v>26</v>
      </c>
      <c r="C12" s="5" t="s">
        <v>27</v>
      </c>
      <c r="D12" s="5" t="s">
        <v>28</v>
      </c>
      <c r="E12" s="6">
        <v>0.41666666666666669</v>
      </c>
      <c r="F12" s="6">
        <v>0.66666666666666663</v>
      </c>
      <c r="G12" s="7">
        <f t="shared" si="0"/>
        <v>6</v>
      </c>
      <c r="H12" s="8">
        <v>45</v>
      </c>
      <c r="I12" s="7">
        <f t="shared" si="1"/>
        <v>5.25</v>
      </c>
      <c r="J12" s="12">
        <f>IF(B12="","",COUNTIF($B$10:B12,B12))</f>
        <v>1</v>
      </c>
    </row>
    <row r="13" spans="1:10" ht="19.95" customHeight="1" x14ac:dyDescent="0.3">
      <c r="A13" s="3">
        <v>46086</v>
      </c>
      <c r="B13" s="4" t="s">
        <v>26</v>
      </c>
      <c r="C13" s="5" t="s">
        <v>29</v>
      </c>
      <c r="D13" s="5" t="s">
        <v>30</v>
      </c>
      <c r="E13" s="6">
        <v>0.39583333333333331</v>
      </c>
      <c r="F13" s="6">
        <v>0.65625</v>
      </c>
      <c r="G13" s="7">
        <f t="shared" si="0"/>
        <v>6.25</v>
      </c>
      <c r="H13" s="8">
        <v>30</v>
      </c>
      <c r="I13" s="7">
        <f t="shared" si="1"/>
        <v>5.75</v>
      </c>
      <c r="J13" s="12">
        <f>IF(B13="","",COUNTIF($B$10:B13,B13))</f>
        <v>2</v>
      </c>
    </row>
    <row r="14" spans="1:10" ht="19.95" customHeight="1" x14ac:dyDescent="0.3">
      <c r="A14" s="3">
        <v>46087</v>
      </c>
      <c r="B14" s="4" t="s">
        <v>21</v>
      </c>
      <c r="C14" s="5" t="s">
        <v>31</v>
      </c>
      <c r="D14" s="5" t="s">
        <v>32</v>
      </c>
      <c r="E14" s="6">
        <v>0.375</v>
      </c>
      <c r="F14" s="6">
        <v>0.47916666666666669</v>
      </c>
      <c r="G14" s="7">
        <f t="shared" si="0"/>
        <v>2.5</v>
      </c>
      <c r="H14" s="8">
        <v>0</v>
      </c>
      <c r="I14" s="7">
        <f t="shared" si="1"/>
        <v>2.5</v>
      </c>
      <c r="J14" s="12">
        <f>IF(B14="","",COUNTIF($B$10:B14,B14))</f>
        <v>3</v>
      </c>
    </row>
    <row r="15" spans="1:10" ht="19.95" customHeight="1" x14ac:dyDescent="0.3">
      <c r="A15" s="3">
        <v>46090</v>
      </c>
      <c r="B15" s="4" t="s">
        <v>33</v>
      </c>
      <c r="C15" s="5" t="s">
        <v>34</v>
      </c>
      <c r="D15" s="5" t="s">
        <v>35</v>
      </c>
      <c r="E15" s="6">
        <v>0.35416666666666669</v>
      </c>
      <c r="F15" s="6">
        <v>0.5</v>
      </c>
      <c r="G15" s="7">
        <f t="shared" si="0"/>
        <v>3.5</v>
      </c>
      <c r="H15" s="8">
        <v>20</v>
      </c>
      <c r="I15" s="7">
        <f t="shared" si="1"/>
        <v>3.17</v>
      </c>
      <c r="J15" s="12">
        <f>IF(B15="","",COUNTIF($B$10:B15,B15))</f>
        <v>1</v>
      </c>
    </row>
    <row r="16" spans="1:10" ht="19.95" customHeight="1" x14ac:dyDescent="0.3">
      <c r="A16" s="3">
        <v>46091</v>
      </c>
      <c r="B16" s="4" t="s">
        <v>21</v>
      </c>
      <c r="C16" s="5" t="s">
        <v>36</v>
      </c>
      <c r="D16" s="5" t="s">
        <v>37</v>
      </c>
      <c r="E16" s="6">
        <v>0.38541666666666669</v>
      </c>
      <c r="F16" s="6">
        <v>0.58333333333333337</v>
      </c>
      <c r="G16" s="7">
        <f t="shared" si="0"/>
        <v>4.75</v>
      </c>
      <c r="H16" s="8">
        <v>30</v>
      </c>
      <c r="I16" s="7">
        <f t="shared" si="1"/>
        <v>4.25</v>
      </c>
      <c r="J16" s="12">
        <f>IF(B16="","",COUNTIF($B$10:B16,B16))</f>
        <v>4</v>
      </c>
    </row>
    <row r="17" spans="1:10" ht="19.95" customHeight="1" x14ac:dyDescent="0.3">
      <c r="A17" s="3">
        <v>46092</v>
      </c>
      <c r="B17" s="4" t="s">
        <v>26</v>
      </c>
      <c r="C17" s="5" t="s">
        <v>38</v>
      </c>
      <c r="D17" s="5" t="s">
        <v>39</v>
      </c>
      <c r="E17" s="6">
        <v>0.42708333333333331</v>
      </c>
      <c r="F17" s="6">
        <v>0.70833333333333337</v>
      </c>
      <c r="G17" s="7">
        <f t="shared" si="0"/>
        <v>6.75</v>
      </c>
      <c r="H17" s="8">
        <v>45</v>
      </c>
      <c r="I17" s="7">
        <f t="shared" si="1"/>
        <v>6</v>
      </c>
      <c r="J17" s="12">
        <f>IF(B17="","",COUNTIF($B$10:B17,B17))</f>
        <v>3</v>
      </c>
    </row>
    <row r="18" spans="1:10" ht="19.95" customHeight="1" x14ac:dyDescent="0.3">
      <c r="A18" s="3">
        <v>46093</v>
      </c>
      <c r="B18" s="4" t="s">
        <v>26</v>
      </c>
      <c r="C18" s="5" t="s">
        <v>40</v>
      </c>
      <c r="D18" s="5" t="s">
        <v>41</v>
      </c>
      <c r="E18" s="6">
        <v>0.45833333333333331</v>
      </c>
      <c r="F18" s="6">
        <v>0.5625</v>
      </c>
      <c r="G18" s="7">
        <f t="shared" si="0"/>
        <v>2.5</v>
      </c>
      <c r="H18" s="8">
        <v>0</v>
      </c>
      <c r="I18" s="7">
        <f t="shared" si="1"/>
        <v>2.5</v>
      </c>
      <c r="J18" s="12">
        <f>IF(B18="","",COUNTIF($B$10:B18,B18))</f>
        <v>4</v>
      </c>
    </row>
    <row r="19" spans="1:10" ht="19.95" customHeight="1" x14ac:dyDescent="0.3">
      <c r="A19" s="3">
        <v>46097</v>
      </c>
      <c r="B19" s="4" t="s">
        <v>33</v>
      </c>
      <c r="C19" s="5" t="s">
        <v>42</v>
      </c>
      <c r="D19" s="5" t="s">
        <v>43</v>
      </c>
      <c r="E19" s="6">
        <v>0.375</v>
      </c>
      <c r="F19" s="6">
        <v>0.4375</v>
      </c>
      <c r="G19" s="7">
        <f t="shared" si="0"/>
        <v>1.5</v>
      </c>
      <c r="H19" s="8">
        <v>0</v>
      </c>
      <c r="I19" s="7">
        <f t="shared" si="1"/>
        <v>1.5</v>
      </c>
      <c r="J19" s="12">
        <f>IF(B19="","",COUNTIF($B$10:B19,B19))</f>
        <v>2</v>
      </c>
    </row>
    <row r="20" spans="1:10" ht="19.95" customHeight="1" x14ac:dyDescent="0.3">
      <c r="A20" s="3">
        <v>46098</v>
      </c>
      <c r="B20" s="4" t="s">
        <v>21</v>
      </c>
      <c r="C20" s="5" t="s">
        <v>44</v>
      </c>
      <c r="D20" s="5" t="s">
        <v>45</v>
      </c>
      <c r="E20" s="6">
        <v>0.35416666666666669</v>
      </c>
      <c r="F20" s="6">
        <v>0.53125</v>
      </c>
      <c r="G20" s="7">
        <f t="shared" si="0"/>
        <v>4.25</v>
      </c>
      <c r="H20" s="8">
        <v>25</v>
      </c>
      <c r="I20" s="7">
        <f t="shared" si="1"/>
        <v>3.83</v>
      </c>
      <c r="J20" s="12">
        <f>IF(B20="","",COUNTIF($B$10:B20,B20))</f>
        <v>5</v>
      </c>
    </row>
    <row r="21" spans="1:10" ht="19.95" customHeight="1" x14ac:dyDescent="0.3">
      <c r="A21" s="3">
        <v>46099</v>
      </c>
      <c r="B21" s="4" t="s">
        <v>26</v>
      </c>
      <c r="C21" s="5" t="s">
        <v>46</v>
      </c>
      <c r="D21" s="5" t="s">
        <v>47</v>
      </c>
      <c r="E21" s="6">
        <v>0.40625</v>
      </c>
      <c r="F21" s="6">
        <v>0.63541666666666663</v>
      </c>
      <c r="G21" s="7">
        <f t="shared" si="0"/>
        <v>5.5</v>
      </c>
      <c r="H21" s="8">
        <v>30</v>
      </c>
      <c r="I21" s="7">
        <f t="shared" si="1"/>
        <v>5</v>
      </c>
      <c r="J21" s="12">
        <f>IF(B21="","",COUNTIF($B$10:B21,B21))</f>
        <v>5</v>
      </c>
    </row>
    <row r="22" spans="1:10" ht="19.95" customHeight="1" x14ac:dyDescent="0.3">
      <c r="A22" s="3"/>
      <c r="B22" s="4"/>
      <c r="C22" s="5"/>
      <c r="D22" s="5"/>
      <c r="E22" s="6"/>
      <c r="F22" s="6"/>
      <c r="G22" s="7" t="str">
        <f t="shared" si="0"/>
        <v/>
      </c>
      <c r="H22" s="8"/>
      <c r="I22" s="7" t="str">
        <f t="shared" si="1"/>
        <v/>
      </c>
      <c r="J22" s="12" t="str">
        <f>IF(B22="","",COUNTIF($B$10:B22,B22))</f>
        <v/>
      </c>
    </row>
    <row r="23" spans="1:10" ht="19.95" customHeight="1" x14ac:dyDescent="0.3">
      <c r="A23" s="3"/>
      <c r="B23" s="4"/>
      <c r="C23" s="5"/>
      <c r="D23" s="5"/>
      <c r="E23" s="6"/>
      <c r="F23" s="6"/>
      <c r="G23" s="7" t="str">
        <f t="shared" si="0"/>
        <v/>
      </c>
      <c r="H23" s="8"/>
      <c r="I23" s="7" t="str">
        <f t="shared" si="1"/>
        <v/>
      </c>
      <c r="J23" s="12" t="str">
        <f>IF(B23="","",COUNTIF($B$10:B23,B23))</f>
        <v/>
      </c>
    </row>
    <row r="24" spans="1:10" ht="19.95" customHeight="1" x14ac:dyDescent="0.3">
      <c r="A24" s="3"/>
      <c r="B24" s="4"/>
      <c r="C24" s="5"/>
      <c r="D24" s="5"/>
      <c r="E24" s="6"/>
      <c r="F24" s="6"/>
      <c r="G24" s="7" t="str">
        <f t="shared" si="0"/>
        <v/>
      </c>
      <c r="H24" s="8"/>
      <c r="I24" s="7" t="str">
        <f t="shared" si="1"/>
        <v/>
      </c>
      <c r="J24" s="12" t="str">
        <f>IF(B24="","",COUNTIF($B$10:B24,B24))</f>
        <v/>
      </c>
    </row>
    <row r="25" spans="1:10" ht="19.95" customHeight="1" x14ac:dyDescent="0.3">
      <c r="A25" s="3"/>
      <c r="B25" s="4"/>
      <c r="C25" s="5"/>
      <c r="D25" s="5"/>
      <c r="E25" s="6"/>
      <c r="F25" s="6"/>
      <c r="G25" s="7" t="str">
        <f t="shared" si="0"/>
        <v/>
      </c>
      <c r="H25" s="8"/>
      <c r="I25" s="7" t="str">
        <f t="shared" si="1"/>
        <v/>
      </c>
      <c r="J25" s="12" t="str">
        <f>IF(B25="","",COUNTIF($B$10:B25,B25))</f>
        <v/>
      </c>
    </row>
    <row r="26" spans="1:10" ht="19.95" customHeight="1" x14ac:dyDescent="0.3">
      <c r="A26" s="3"/>
      <c r="B26" s="4"/>
      <c r="C26" s="5"/>
      <c r="D26" s="5"/>
      <c r="E26" s="6"/>
      <c r="F26" s="6"/>
      <c r="G26" s="7" t="str">
        <f t="shared" si="0"/>
        <v/>
      </c>
      <c r="H26" s="8"/>
      <c r="I26" s="7" t="str">
        <f t="shared" si="1"/>
        <v/>
      </c>
      <c r="J26" s="12" t="str">
        <f>IF(B26="","",COUNTIF($B$10:B26,B26))</f>
        <v/>
      </c>
    </row>
    <row r="27" spans="1:10" ht="19.95" customHeight="1" x14ac:dyDescent="0.3">
      <c r="A27" s="3"/>
      <c r="B27" s="4"/>
      <c r="C27" s="5"/>
      <c r="D27" s="5"/>
      <c r="E27" s="6"/>
      <c r="F27" s="6"/>
      <c r="G27" s="7" t="str">
        <f t="shared" si="0"/>
        <v/>
      </c>
      <c r="H27" s="8"/>
      <c r="I27" s="7" t="str">
        <f t="shared" si="1"/>
        <v/>
      </c>
      <c r="J27" s="12" t="str">
        <f>IF(B27="","",COUNTIF($B$10:B27,B27))</f>
        <v/>
      </c>
    </row>
    <row r="28" spans="1:10" ht="19.95" customHeight="1" x14ac:dyDescent="0.3">
      <c r="A28" s="3"/>
      <c r="B28" s="4"/>
      <c r="C28" s="5"/>
      <c r="D28" s="5"/>
      <c r="E28" s="6"/>
      <c r="F28" s="6"/>
      <c r="G28" s="7" t="str">
        <f t="shared" si="0"/>
        <v/>
      </c>
      <c r="H28" s="8"/>
      <c r="I28" s="7" t="str">
        <f t="shared" si="1"/>
        <v/>
      </c>
      <c r="J28" s="12" t="str">
        <f>IF(B28="","",COUNTIF($B$10:B28,B28))</f>
        <v/>
      </c>
    </row>
    <row r="29" spans="1:10" ht="19.95" customHeight="1" x14ac:dyDescent="0.3">
      <c r="A29" s="3"/>
      <c r="B29" s="4"/>
      <c r="C29" s="5"/>
      <c r="D29" s="5"/>
      <c r="E29" s="6"/>
      <c r="F29" s="6"/>
      <c r="G29" s="7" t="str">
        <f t="shared" si="0"/>
        <v/>
      </c>
      <c r="H29" s="8"/>
      <c r="I29" s="7" t="str">
        <f t="shared" si="1"/>
        <v/>
      </c>
      <c r="J29" s="12" t="str">
        <f>IF(B29="","",COUNTIF($B$10:B29,B29))</f>
        <v/>
      </c>
    </row>
    <row r="30" spans="1:10" ht="19.95" customHeight="1" x14ac:dyDescent="0.3">
      <c r="A30" s="3"/>
      <c r="B30" s="4"/>
      <c r="C30" s="5"/>
      <c r="D30" s="5"/>
      <c r="E30" s="6"/>
      <c r="F30" s="6"/>
      <c r="G30" s="7" t="str">
        <f t="shared" si="0"/>
        <v/>
      </c>
      <c r="H30" s="8"/>
      <c r="I30" s="7" t="str">
        <f t="shared" si="1"/>
        <v/>
      </c>
      <c r="J30" s="12" t="str">
        <f>IF(B30="","",COUNTIF($B$10:B30,B30))</f>
        <v/>
      </c>
    </row>
    <row r="31" spans="1:10" ht="19.95" customHeight="1" x14ac:dyDescent="0.3">
      <c r="A31" s="3"/>
      <c r="B31" s="4"/>
      <c r="C31" s="5"/>
      <c r="D31" s="5"/>
      <c r="E31" s="6"/>
      <c r="F31" s="6"/>
      <c r="G31" s="7" t="str">
        <f t="shared" si="0"/>
        <v/>
      </c>
      <c r="H31" s="8"/>
      <c r="I31" s="7" t="str">
        <f t="shared" si="1"/>
        <v/>
      </c>
      <c r="J31" s="12" t="str">
        <f>IF(B31="","",COUNTIF($B$10:B31,B31))</f>
        <v/>
      </c>
    </row>
    <row r="32" spans="1:10" ht="19.95" customHeight="1" x14ac:dyDescent="0.3">
      <c r="A32" s="3"/>
      <c r="B32" s="4"/>
      <c r="C32" s="5"/>
      <c r="D32" s="5"/>
      <c r="E32" s="6"/>
      <c r="F32" s="6"/>
      <c r="G32" s="7" t="str">
        <f t="shared" si="0"/>
        <v/>
      </c>
      <c r="H32" s="8"/>
      <c r="I32" s="7" t="str">
        <f t="shared" si="1"/>
        <v/>
      </c>
      <c r="J32" s="12" t="str">
        <f>IF(B32="","",COUNTIF($B$10:B32,B32))</f>
        <v/>
      </c>
    </row>
    <row r="33" spans="1:10" ht="19.95" customHeight="1" x14ac:dyDescent="0.3">
      <c r="A33" s="3"/>
      <c r="B33" s="4"/>
      <c r="C33" s="5"/>
      <c r="D33" s="5"/>
      <c r="E33" s="6"/>
      <c r="F33" s="6"/>
      <c r="G33" s="7" t="str">
        <f t="shared" si="0"/>
        <v/>
      </c>
      <c r="H33" s="8"/>
      <c r="I33" s="7" t="str">
        <f t="shared" si="1"/>
        <v/>
      </c>
      <c r="J33" s="12" t="str">
        <f>IF(B33="","",COUNTIF($B$10:B33,B33))</f>
        <v/>
      </c>
    </row>
    <row r="34" spans="1:10" ht="19.95" customHeight="1" x14ac:dyDescent="0.3">
      <c r="A34" s="3"/>
      <c r="B34" s="4"/>
      <c r="C34" s="5"/>
      <c r="D34" s="5"/>
      <c r="E34" s="6"/>
      <c r="F34" s="6"/>
      <c r="G34" s="7" t="str">
        <f t="shared" si="0"/>
        <v/>
      </c>
      <c r="H34" s="8"/>
      <c r="I34" s="7" t="str">
        <f t="shared" si="1"/>
        <v/>
      </c>
      <c r="J34" s="12" t="str">
        <f>IF(B34="","",COUNTIF($B$10:B34,B34))</f>
        <v/>
      </c>
    </row>
    <row r="35" spans="1:10" ht="19.95" customHeight="1" x14ac:dyDescent="0.3">
      <c r="A35" s="3"/>
      <c r="B35" s="4"/>
      <c r="C35" s="5"/>
      <c r="D35" s="5"/>
      <c r="E35" s="6"/>
      <c r="F35" s="6"/>
      <c r="G35" s="7" t="str">
        <f t="shared" si="0"/>
        <v/>
      </c>
      <c r="H35" s="8"/>
      <c r="I35" s="7" t="str">
        <f t="shared" si="1"/>
        <v/>
      </c>
      <c r="J35" s="12" t="str">
        <f>IF(B35="","",COUNTIF($B$10:B35,B35))</f>
        <v/>
      </c>
    </row>
    <row r="36" spans="1:10" ht="19.95" customHeight="1" x14ac:dyDescent="0.3">
      <c r="A36" s="3"/>
      <c r="B36" s="4"/>
      <c r="C36" s="5"/>
      <c r="D36" s="5"/>
      <c r="E36" s="6"/>
      <c r="F36" s="6"/>
      <c r="G36" s="7" t="str">
        <f t="shared" si="0"/>
        <v/>
      </c>
      <c r="H36" s="8"/>
      <c r="I36" s="7" t="str">
        <f t="shared" si="1"/>
        <v/>
      </c>
      <c r="J36" s="12" t="str">
        <f>IF(B36="","",COUNTIF($B$10:B36,B36))</f>
        <v/>
      </c>
    </row>
    <row r="37" spans="1:10" ht="19.95" customHeight="1" x14ac:dyDescent="0.3">
      <c r="A37" s="3"/>
      <c r="B37" s="4"/>
      <c r="C37" s="5"/>
      <c r="D37" s="5"/>
      <c r="E37" s="6"/>
      <c r="F37" s="6"/>
      <c r="G37" s="7" t="str">
        <f t="shared" si="0"/>
        <v/>
      </c>
      <c r="H37" s="8"/>
      <c r="I37" s="7" t="str">
        <f t="shared" si="1"/>
        <v/>
      </c>
      <c r="J37" s="12" t="str">
        <f>IF(B37="","",COUNTIF($B$10:B37,B37))</f>
        <v/>
      </c>
    </row>
    <row r="38" spans="1:10" ht="19.95" customHeight="1" x14ac:dyDescent="0.3">
      <c r="A38" s="3"/>
      <c r="B38" s="4"/>
      <c r="C38" s="5"/>
      <c r="D38" s="5"/>
      <c r="E38" s="6"/>
      <c r="F38" s="6"/>
      <c r="G38" s="7" t="str">
        <f t="shared" si="0"/>
        <v/>
      </c>
      <c r="H38" s="8"/>
      <c r="I38" s="7" t="str">
        <f t="shared" si="1"/>
        <v/>
      </c>
      <c r="J38" s="12" t="str">
        <f>IF(B38="","",COUNTIF($B$10:B38,B38))</f>
        <v/>
      </c>
    </row>
    <row r="39" spans="1:10" ht="19.95" customHeight="1" x14ac:dyDescent="0.3">
      <c r="A39" s="3"/>
      <c r="B39" s="4"/>
      <c r="C39" s="5"/>
      <c r="D39" s="5"/>
      <c r="E39" s="6"/>
      <c r="F39" s="6"/>
      <c r="G39" s="7" t="str">
        <f t="shared" si="0"/>
        <v/>
      </c>
      <c r="H39" s="8"/>
      <c r="I39" s="7" t="str">
        <f t="shared" si="1"/>
        <v/>
      </c>
      <c r="J39" s="12" t="str">
        <f>IF(B39="","",COUNTIF($B$10:B39,B39))</f>
        <v/>
      </c>
    </row>
    <row r="40" spans="1:10" ht="19.95" customHeight="1" x14ac:dyDescent="0.3">
      <c r="A40" s="3"/>
      <c r="B40" s="4"/>
      <c r="C40" s="5"/>
      <c r="D40" s="5"/>
      <c r="E40" s="6"/>
      <c r="F40" s="6"/>
      <c r="G40" s="7" t="str">
        <f t="shared" si="0"/>
        <v/>
      </c>
      <c r="H40" s="8"/>
      <c r="I40" s="7" t="str">
        <f t="shared" si="1"/>
        <v/>
      </c>
      <c r="J40" s="12" t="str">
        <f>IF(B40="","",COUNTIF($B$10:B40,B40))</f>
        <v/>
      </c>
    </row>
    <row r="41" spans="1:10" ht="19.95" customHeight="1" x14ac:dyDescent="0.3">
      <c r="A41" s="3"/>
      <c r="B41" s="4"/>
      <c r="C41" s="5"/>
      <c r="D41" s="5"/>
      <c r="E41" s="6"/>
      <c r="F41" s="6"/>
      <c r="G41" s="7" t="str">
        <f t="shared" si="0"/>
        <v/>
      </c>
      <c r="H41" s="8"/>
      <c r="I41" s="7" t="str">
        <f t="shared" si="1"/>
        <v/>
      </c>
      <c r="J41" s="12" t="str">
        <f>IF(B41="","",COUNTIF($B$10:B41,B41))</f>
        <v/>
      </c>
    </row>
    <row r="42" spans="1:10" ht="19.95" customHeight="1" x14ac:dyDescent="0.3">
      <c r="A42" s="3"/>
      <c r="B42" s="4"/>
      <c r="C42" s="5"/>
      <c r="D42" s="5"/>
      <c r="E42" s="6"/>
      <c r="F42" s="6"/>
      <c r="G42" s="7" t="str">
        <f t="shared" ref="G42:G73" si="2">IF(OR(E42="",F42=""),"",ROUND((F42-E42)*24,2))</f>
        <v/>
      </c>
      <c r="H42" s="8"/>
      <c r="I42" s="7" t="str">
        <f t="shared" ref="I42:I73" si="3">IF(OR(E42="",F42=""),"",ROUND((((F42-E42)*1440)-H42)/60,2))</f>
        <v/>
      </c>
      <c r="J42" s="12" t="str">
        <f>IF(B42="","",COUNTIF($B$10:B42,B42))</f>
        <v/>
      </c>
    </row>
    <row r="43" spans="1:10" ht="19.95" customHeight="1" x14ac:dyDescent="0.3">
      <c r="A43" s="3"/>
      <c r="B43" s="4"/>
      <c r="C43" s="5"/>
      <c r="D43" s="5"/>
      <c r="E43" s="6"/>
      <c r="F43" s="6"/>
      <c r="G43" s="7" t="str">
        <f t="shared" si="2"/>
        <v/>
      </c>
      <c r="H43" s="8"/>
      <c r="I43" s="7" t="str">
        <f t="shared" si="3"/>
        <v/>
      </c>
      <c r="J43" s="12" t="str">
        <f>IF(B43="","",COUNTIF($B$10:B43,B43))</f>
        <v/>
      </c>
    </row>
    <row r="44" spans="1:10" ht="19.95" customHeight="1" x14ac:dyDescent="0.3">
      <c r="A44" s="3"/>
      <c r="B44" s="4"/>
      <c r="C44" s="5"/>
      <c r="D44" s="5"/>
      <c r="E44" s="6"/>
      <c r="F44" s="6"/>
      <c r="G44" s="7" t="str">
        <f t="shared" si="2"/>
        <v/>
      </c>
      <c r="H44" s="8"/>
      <c r="I44" s="7" t="str">
        <f t="shared" si="3"/>
        <v/>
      </c>
      <c r="J44" s="12" t="str">
        <f>IF(B44="","",COUNTIF($B$10:B44,B44))</f>
        <v/>
      </c>
    </row>
    <row r="45" spans="1:10" ht="19.95" customHeight="1" x14ac:dyDescent="0.3">
      <c r="A45" s="3"/>
      <c r="B45" s="4"/>
      <c r="C45" s="5"/>
      <c r="D45" s="5"/>
      <c r="E45" s="6"/>
      <c r="F45" s="6"/>
      <c r="G45" s="7" t="str">
        <f t="shared" si="2"/>
        <v/>
      </c>
      <c r="H45" s="8"/>
      <c r="I45" s="7" t="str">
        <f t="shared" si="3"/>
        <v/>
      </c>
      <c r="J45" s="12" t="str">
        <f>IF(B45="","",COUNTIF($B$10:B45,B45))</f>
        <v/>
      </c>
    </row>
    <row r="46" spans="1:10" ht="19.95" customHeight="1" x14ac:dyDescent="0.3">
      <c r="A46" s="3"/>
      <c r="B46" s="4"/>
      <c r="C46" s="5"/>
      <c r="D46" s="5"/>
      <c r="E46" s="6"/>
      <c r="F46" s="6"/>
      <c r="G46" s="7" t="str">
        <f t="shared" si="2"/>
        <v/>
      </c>
      <c r="H46" s="8"/>
      <c r="I46" s="7" t="str">
        <f t="shared" si="3"/>
        <v/>
      </c>
      <c r="J46" s="12" t="str">
        <f>IF(B46="","",COUNTIF($B$10:B46,B46))</f>
        <v/>
      </c>
    </row>
    <row r="47" spans="1:10" ht="19.95" customHeight="1" x14ac:dyDescent="0.3">
      <c r="A47" s="3"/>
      <c r="B47" s="4"/>
      <c r="C47" s="5"/>
      <c r="D47" s="5"/>
      <c r="E47" s="6"/>
      <c r="F47" s="6"/>
      <c r="G47" s="7" t="str">
        <f t="shared" si="2"/>
        <v/>
      </c>
      <c r="H47" s="8"/>
      <c r="I47" s="7" t="str">
        <f t="shared" si="3"/>
        <v/>
      </c>
      <c r="J47" s="12" t="str">
        <f>IF(B47="","",COUNTIF($B$10:B47,B47))</f>
        <v/>
      </c>
    </row>
    <row r="48" spans="1:10" ht="19.95" customHeight="1" x14ac:dyDescent="0.3">
      <c r="A48" s="3"/>
      <c r="B48" s="4"/>
      <c r="C48" s="5"/>
      <c r="D48" s="5"/>
      <c r="E48" s="6"/>
      <c r="F48" s="6"/>
      <c r="G48" s="7" t="str">
        <f t="shared" si="2"/>
        <v/>
      </c>
      <c r="H48" s="8"/>
      <c r="I48" s="7" t="str">
        <f t="shared" si="3"/>
        <v/>
      </c>
      <c r="J48" s="12" t="str">
        <f>IF(B48="","",COUNTIF($B$10:B48,B48))</f>
        <v/>
      </c>
    </row>
    <row r="49" spans="1:10" ht="19.95" customHeight="1" x14ac:dyDescent="0.3">
      <c r="A49" s="3"/>
      <c r="B49" s="4"/>
      <c r="C49" s="5"/>
      <c r="D49" s="5"/>
      <c r="E49" s="6"/>
      <c r="F49" s="6"/>
      <c r="G49" s="7" t="str">
        <f t="shared" si="2"/>
        <v/>
      </c>
      <c r="H49" s="8"/>
      <c r="I49" s="7" t="str">
        <f t="shared" si="3"/>
        <v/>
      </c>
      <c r="J49" s="12" t="str">
        <f>IF(B49="","",COUNTIF($B$10:B49,B49))</f>
        <v/>
      </c>
    </row>
    <row r="50" spans="1:10" ht="19.95" customHeight="1" x14ac:dyDescent="0.3">
      <c r="A50" s="3"/>
      <c r="B50" s="4"/>
      <c r="C50" s="5"/>
      <c r="D50" s="5"/>
      <c r="E50" s="6"/>
      <c r="F50" s="6"/>
      <c r="G50" s="7" t="str">
        <f t="shared" si="2"/>
        <v/>
      </c>
      <c r="H50" s="8"/>
      <c r="I50" s="7" t="str">
        <f t="shared" si="3"/>
        <v/>
      </c>
      <c r="J50" s="12" t="str">
        <f>IF(B50="","",COUNTIF($B$10:B50,B50))</f>
        <v/>
      </c>
    </row>
    <row r="51" spans="1:10" ht="19.95" customHeight="1" x14ac:dyDescent="0.3">
      <c r="A51" s="3"/>
      <c r="B51" s="4"/>
      <c r="C51" s="5"/>
      <c r="D51" s="5"/>
      <c r="E51" s="6"/>
      <c r="F51" s="6"/>
      <c r="G51" s="7" t="str">
        <f t="shared" si="2"/>
        <v/>
      </c>
      <c r="H51" s="8"/>
      <c r="I51" s="7" t="str">
        <f t="shared" si="3"/>
        <v/>
      </c>
      <c r="J51" s="12" t="str">
        <f>IF(B51="","",COUNTIF($B$10:B51,B51))</f>
        <v/>
      </c>
    </row>
    <row r="52" spans="1:10" ht="19.95" customHeight="1" x14ac:dyDescent="0.3">
      <c r="A52" s="3"/>
      <c r="B52" s="4"/>
      <c r="C52" s="5"/>
      <c r="D52" s="5"/>
      <c r="E52" s="6"/>
      <c r="F52" s="6"/>
      <c r="G52" s="7" t="str">
        <f t="shared" si="2"/>
        <v/>
      </c>
      <c r="H52" s="8"/>
      <c r="I52" s="7" t="str">
        <f t="shared" si="3"/>
        <v/>
      </c>
      <c r="J52" s="12" t="str">
        <f>IF(B52="","",COUNTIF($B$10:B52,B52))</f>
        <v/>
      </c>
    </row>
    <row r="53" spans="1:10" ht="19.95" customHeight="1" x14ac:dyDescent="0.3">
      <c r="A53" s="3"/>
      <c r="B53" s="4"/>
      <c r="C53" s="5"/>
      <c r="D53" s="5"/>
      <c r="E53" s="6"/>
      <c r="F53" s="6"/>
      <c r="G53" s="7" t="str">
        <f t="shared" si="2"/>
        <v/>
      </c>
      <c r="H53" s="8"/>
      <c r="I53" s="7" t="str">
        <f t="shared" si="3"/>
        <v/>
      </c>
      <c r="J53" s="12" t="str">
        <f>IF(B53="","",COUNTIF($B$10:B53,B53))</f>
        <v/>
      </c>
    </row>
    <row r="54" spans="1:10" ht="19.95" customHeight="1" x14ac:dyDescent="0.3">
      <c r="A54" s="3"/>
      <c r="B54" s="4"/>
      <c r="C54" s="5"/>
      <c r="D54" s="5"/>
      <c r="E54" s="6"/>
      <c r="F54" s="6"/>
      <c r="G54" s="7" t="str">
        <f t="shared" si="2"/>
        <v/>
      </c>
      <c r="H54" s="8"/>
      <c r="I54" s="7" t="str">
        <f t="shared" si="3"/>
        <v/>
      </c>
      <c r="J54" s="12" t="str">
        <f>IF(B54="","",COUNTIF($B$10:B54,B54))</f>
        <v/>
      </c>
    </row>
    <row r="55" spans="1:10" ht="19.95" customHeight="1" x14ac:dyDescent="0.3">
      <c r="A55" s="3"/>
      <c r="B55" s="4"/>
      <c r="C55" s="5"/>
      <c r="D55" s="5"/>
      <c r="E55" s="6"/>
      <c r="F55" s="6"/>
      <c r="G55" s="7" t="str">
        <f t="shared" si="2"/>
        <v/>
      </c>
      <c r="H55" s="8"/>
      <c r="I55" s="7" t="str">
        <f t="shared" si="3"/>
        <v/>
      </c>
      <c r="J55" s="12" t="str">
        <f>IF(B55="","",COUNTIF($B$10:B55,B55))</f>
        <v/>
      </c>
    </row>
    <row r="56" spans="1:10" ht="19.95" customHeight="1" x14ac:dyDescent="0.3">
      <c r="A56" s="3"/>
      <c r="B56" s="4"/>
      <c r="C56" s="5"/>
      <c r="D56" s="5"/>
      <c r="E56" s="6"/>
      <c r="F56" s="6"/>
      <c r="G56" s="7" t="str">
        <f t="shared" si="2"/>
        <v/>
      </c>
      <c r="H56" s="8"/>
      <c r="I56" s="7" t="str">
        <f t="shared" si="3"/>
        <v/>
      </c>
      <c r="J56" s="12" t="str">
        <f>IF(B56="","",COUNTIF($B$10:B56,B56))</f>
        <v/>
      </c>
    </row>
    <row r="57" spans="1:10" ht="19.95" customHeight="1" x14ac:dyDescent="0.3">
      <c r="A57" s="3"/>
      <c r="B57" s="4"/>
      <c r="C57" s="5"/>
      <c r="D57" s="5"/>
      <c r="E57" s="6"/>
      <c r="F57" s="6"/>
      <c r="G57" s="7" t="str">
        <f t="shared" si="2"/>
        <v/>
      </c>
      <c r="H57" s="8"/>
      <c r="I57" s="7" t="str">
        <f t="shared" si="3"/>
        <v/>
      </c>
      <c r="J57" s="12" t="str">
        <f>IF(B57="","",COUNTIF($B$10:B57,B57))</f>
        <v/>
      </c>
    </row>
    <row r="58" spans="1:10" ht="19.95" customHeight="1" x14ac:dyDescent="0.3">
      <c r="A58" s="3"/>
      <c r="B58" s="4"/>
      <c r="C58" s="5"/>
      <c r="D58" s="5"/>
      <c r="E58" s="6"/>
      <c r="F58" s="6"/>
      <c r="G58" s="7" t="str">
        <f t="shared" si="2"/>
        <v/>
      </c>
      <c r="H58" s="8"/>
      <c r="I58" s="7" t="str">
        <f t="shared" si="3"/>
        <v/>
      </c>
      <c r="J58" s="12" t="str">
        <f>IF(B58="","",COUNTIF($B$10:B58,B58))</f>
        <v/>
      </c>
    </row>
    <row r="59" spans="1:10" ht="19.95" customHeight="1" x14ac:dyDescent="0.3">
      <c r="A59" s="3"/>
      <c r="B59" s="4"/>
      <c r="C59" s="5"/>
      <c r="D59" s="5"/>
      <c r="E59" s="6"/>
      <c r="F59" s="6"/>
      <c r="G59" s="7" t="str">
        <f t="shared" si="2"/>
        <v/>
      </c>
      <c r="H59" s="8"/>
      <c r="I59" s="7" t="str">
        <f t="shared" si="3"/>
        <v/>
      </c>
      <c r="J59" s="12" t="str">
        <f>IF(B59="","",COUNTIF($B$10:B59,B59))</f>
        <v/>
      </c>
    </row>
    <row r="60" spans="1:10" ht="19.95" customHeight="1" x14ac:dyDescent="0.3">
      <c r="A60" s="3"/>
      <c r="B60" s="4"/>
      <c r="C60" s="5"/>
      <c r="D60" s="5"/>
      <c r="E60" s="6"/>
      <c r="F60" s="6"/>
      <c r="G60" s="7" t="str">
        <f t="shared" si="2"/>
        <v/>
      </c>
      <c r="H60" s="8"/>
      <c r="I60" s="7" t="str">
        <f t="shared" si="3"/>
        <v/>
      </c>
      <c r="J60" s="12" t="str">
        <f>IF(B60="","",COUNTIF($B$10:B60,B60))</f>
        <v/>
      </c>
    </row>
    <row r="61" spans="1:10" ht="19.95" customHeight="1" x14ac:dyDescent="0.3">
      <c r="A61" s="3"/>
      <c r="B61" s="4"/>
      <c r="C61" s="5"/>
      <c r="D61" s="5"/>
      <c r="E61" s="6"/>
      <c r="F61" s="6"/>
      <c r="G61" s="7" t="str">
        <f t="shared" si="2"/>
        <v/>
      </c>
      <c r="H61" s="8"/>
      <c r="I61" s="7" t="str">
        <f t="shared" si="3"/>
        <v/>
      </c>
      <c r="J61" s="12" t="str">
        <f>IF(B61="","",COUNTIF($B$10:B61,B61))</f>
        <v/>
      </c>
    </row>
    <row r="62" spans="1:10" ht="19.95" customHeight="1" x14ac:dyDescent="0.3">
      <c r="A62" s="3"/>
      <c r="B62" s="4"/>
      <c r="C62" s="5"/>
      <c r="D62" s="5"/>
      <c r="E62" s="6"/>
      <c r="F62" s="6"/>
      <c r="G62" s="7" t="str">
        <f t="shared" si="2"/>
        <v/>
      </c>
      <c r="H62" s="8"/>
      <c r="I62" s="7" t="str">
        <f t="shared" si="3"/>
        <v/>
      </c>
      <c r="J62" s="12" t="str">
        <f>IF(B62="","",COUNTIF($B$10:B62,B62))</f>
        <v/>
      </c>
    </row>
    <row r="63" spans="1:10" ht="19.95" customHeight="1" x14ac:dyDescent="0.3">
      <c r="A63" s="3"/>
      <c r="B63" s="4"/>
      <c r="C63" s="5"/>
      <c r="D63" s="5"/>
      <c r="E63" s="6"/>
      <c r="F63" s="6"/>
      <c r="G63" s="7" t="str">
        <f t="shared" si="2"/>
        <v/>
      </c>
      <c r="H63" s="8"/>
      <c r="I63" s="7" t="str">
        <f t="shared" si="3"/>
        <v/>
      </c>
      <c r="J63" s="12" t="str">
        <f>IF(B63="","",COUNTIF($B$10:B63,B63))</f>
        <v/>
      </c>
    </row>
    <row r="64" spans="1:10" ht="19.95" customHeight="1" x14ac:dyDescent="0.3">
      <c r="A64" s="3"/>
      <c r="B64" s="4"/>
      <c r="C64" s="5"/>
      <c r="D64" s="5"/>
      <c r="E64" s="6"/>
      <c r="F64" s="6"/>
      <c r="G64" s="7" t="str">
        <f t="shared" si="2"/>
        <v/>
      </c>
      <c r="H64" s="8"/>
      <c r="I64" s="7" t="str">
        <f t="shared" si="3"/>
        <v/>
      </c>
      <c r="J64" s="12" t="str">
        <f>IF(B64="","",COUNTIF($B$10:B64,B64))</f>
        <v/>
      </c>
    </row>
    <row r="65" spans="1:10" ht="19.95" customHeight="1" x14ac:dyDescent="0.3">
      <c r="A65" s="3"/>
      <c r="B65" s="4"/>
      <c r="C65" s="5"/>
      <c r="D65" s="5"/>
      <c r="E65" s="6"/>
      <c r="F65" s="6"/>
      <c r="G65" s="7" t="str">
        <f t="shared" si="2"/>
        <v/>
      </c>
      <c r="H65" s="8"/>
      <c r="I65" s="7" t="str">
        <f t="shared" si="3"/>
        <v/>
      </c>
      <c r="J65" s="12" t="str">
        <f>IF(B65="","",COUNTIF($B$10:B65,B65))</f>
        <v/>
      </c>
    </row>
    <row r="66" spans="1:10" ht="19.95" customHeight="1" x14ac:dyDescent="0.3">
      <c r="A66" s="3"/>
      <c r="B66" s="4"/>
      <c r="C66" s="5"/>
      <c r="D66" s="5"/>
      <c r="E66" s="6"/>
      <c r="F66" s="6"/>
      <c r="G66" s="7" t="str">
        <f t="shared" si="2"/>
        <v/>
      </c>
      <c r="H66" s="8"/>
      <c r="I66" s="7" t="str">
        <f t="shared" si="3"/>
        <v/>
      </c>
      <c r="J66" s="12" t="str">
        <f>IF(B66="","",COUNTIF($B$10:B66,B66))</f>
        <v/>
      </c>
    </row>
    <row r="67" spans="1:10" ht="19.95" customHeight="1" x14ac:dyDescent="0.3">
      <c r="A67" s="3"/>
      <c r="B67" s="4"/>
      <c r="C67" s="5"/>
      <c r="D67" s="5"/>
      <c r="E67" s="6"/>
      <c r="F67" s="6"/>
      <c r="G67" s="7" t="str">
        <f t="shared" si="2"/>
        <v/>
      </c>
      <c r="H67" s="8"/>
      <c r="I67" s="7" t="str">
        <f t="shared" si="3"/>
        <v/>
      </c>
      <c r="J67" s="12" t="str">
        <f>IF(B67="","",COUNTIF($B$10:B67,B67))</f>
        <v/>
      </c>
    </row>
    <row r="68" spans="1:10" ht="19.95" customHeight="1" x14ac:dyDescent="0.3">
      <c r="A68" s="3"/>
      <c r="B68" s="4"/>
      <c r="C68" s="5"/>
      <c r="D68" s="5"/>
      <c r="E68" s="6"/>
      <c r="F68" s="6"/>
      <c r="G68" s="7" t="str">
        <f t="shared" si="2"/>
        <v/>
      </c>
      <c r="H68" s="8"/>
      <c r="I68" s="7" t="str">
        <f t="shared" si="3"/>
        <v/>
      </c>
      <c r="J68" s="12" t="str">
        <f>IF(B68="","",COUNTIF($B$10:B68,B68))</f>
        <v/>
      </c>
    </row>
    <row r="69" spans="1:10" ht="19.95" customHeight="1" x14ac:dyDescent="0.3">
      <c r="A69" s="3"/>
      <c r="B69" s="4"/>
      <c r="C69" s="5"/>
      <c r="D69" s="5"/>
      <c r="E69" s="6"/>
      <c r="F69" s="6"/>
      <c r="G69" s="7" t="str">
        <f t="shared" si="2"/>
        <v/>
      </c>
      <c r="H69" s="8"/>
      <c r="I69" s="7" t="str">
        <f t="shared" si="3"/>
        <v/>
      </c>
      <c r="J69" s="12" t="str">
        <f>IF(B69="","",COUNTIF($B$10:B69,B69))</f>
        <v/>
      </c>
    </row>
    <row r="70" spans="1:10" ht="19.95" customHeight="1" x14ac:dyDescent="0.3"/>
    <row r="71" spans="1:10" ht="19.95" customHeight="1" x14ac:dyDescent="0.3"/>
    <row r="72" spans="1:10" ht="19.95" customHeight="1" x14ac:dyDescent="0.3"/>
    <row r="73" spans="1:10" ht="19.95" customHeight="1" x14ac:dyDescent="0.3">
      <c r="A73" s="9" t="s">
        <v>48</v>
      </c>
    </row>
    <row r="74" spans="1:10" ht="19.95" customHeight="1" x14ac:dyDescent="0.3"/>
    <row r="75" spans="1:10" ht="19.95" customHeight="1" x14ac:dyDescent="0.3">
      <c r="A75" s="17" t="s">
        <v>49</v>
      </c>
      <c r="B75" s="16"/>
      <c r="C75" s="14"/>
      <c r="D75" s="13">
        <f>COUNTIF(J10:J69,1)</f>
        <v>3</v>
      </c>
      <c r="E75" s="14"/>
    </row>
    <row r="76" spans="1:10" ht="19.95" customHeight="1" x14ac:dyDescent="0.3">
      <c r="A76" s="17" t="s">
        <v>50</v>
      </c>
      <c r="B76" s="16"/>
      <c r="C76" s="14"/>
      <c r="D76" s="18">
        <f>ROUND(SUM(G10:G69),2)</f>
        <v>51.5</v>
      </c>
      <c r="E76" s="14"/>
    </row>
    <row r="77" spans="1:10" ht="19.95" customHeight="1" x14ac:dyDescent="0.3">
      <c r="A77" s="17" t="s">
        <v>51</v>
      </c>
      <c r="B77" s="16"/>
      <c r="C77" s="14"/>
      <c r="D77" s="13">
        <f>SUM(H10:H69)</f>
        <v>270</v>
      </c>
      <c r="E77" s="14"/>
    </row>
    <row r="78" spans="1:10" ht="19.95" customHeight="1" x14ac:dyDescent="0.3">
      <c r="A78" s="17" t="s">
        <v>52</v>
      </c>
      <c r="B78" s="16"/>
      <c r="C78" s="14"/>
      <c r="D78" s="18">
        <f>ROUND(SUM(I10:I69),2)</f>
        <v>47</v>
      </c>
      <c r="E78" s="14"/>
    </row>
    <row r="79" spans="1:10" ht="19.95" customHeight="1" x14ac:dyDescent="0.3"/>
    <row r="80" spans="1:10" ht="19.95" customHeight="1" x14ac:dyDescent="0.3"/>
    <row r="81" spans="1:9" ht="19.95" customHeight="1" x14ac:dyDescent="0.3">
      <c r="A81" s="9" t="s">
        <v>53</v>
      </c>
    </row>
    <row r="82" spans="1:9" ht="19.95" customHeight="1" x14ac:dyDescent="0.3"/>
    <row r="83" spans="1:9" ht="19.95" customHeight="1" x14ac:dyDescent="0.3">
      <c r="A83" s="10" t="s">
        <v>54</v>
      </c>
      <c r="F83" s="10" t="s">
        <v>55</v>
      </c>
    </row>
    <row r="84" spans="1:9" ht="19.95" customHeight="1" x14ac:dyDescent="0.3"/>
    <row r="85" spans="1:9" ht="19.95" customHeight="1" x14ac:dyDescent="0.3"/>
    <row r="86" spans="1:9" ht="24" customHeight="1" x14ac:dyDescent="0.3">
      <c r="A86" s="11"/>
      <c r="B86" s="11"/>
      <c r="C86" s="11"/>
      <c r="D86" s="11"/>
      <c r="F86" s="11"/>
      <c r="G86" s="11"/>
      <c r="H86" s="11"/>
      <c r="I86" s="11"/>
    </row>
    <row r="87" spans="1:9" ht="19.95" customHeight="1" x14ac:dyDescent="0.3"/>
    <row r="88" spans="1:9" ht="19.95" customHeight="1" x14ac:dyDescent="0.3"/>
    <row r="89" spans="1:9" ht="19.95" customHeight="1" x14ac:dyDescent="0.3"/>
    <row r="90" spans="1:9" ht="19.95" customHeight="1" x14ac:dyDescent="0.3"/>
    <row r="91" spans="1:9" ht="19.95" customHeight="1" x14ac:dyDescent="0.3"/>
    <row r="92" spans="1:9" ht="19.95" customHeight="1" x14ac:dyDescent="0.3"/>
    <row r="93" spans="1:9" ht="19.95" customHeight="1" x14ac:dyDescent="0.3"/>
    <row r="94" spans="1:9" ht="19.95" customHeight="1" x14ac:dyDescent="0.3"/>
    <row r="95" spans="1:9" ht="19.95" customHeight="1" x14ac:dyDescent="0.3"/>
    <row r="96" spans="1:9" ht="19.95" customHeight="1" x14ac:dyDescent="0.3"/>
    <row r="97" ht="19.95" customHeight="1" x14ac:dyDescent="0.3"/>
    <row r="98" ht="19.95" customHeight="1" x14ac:dyDescent="0.3"/>
    <row r="99" ht="19.95" customHeight="1" x14ac:dyDescent="0.3"/>
  </sheetData>
  <autoFilter ref="A9:I69" xr:uid="{00000000-0009-0000-0000-000000000000}"/>
  <mergeCells count="15">
    <mergeCell ref="A1:I1"/>
    <mergeCell ref="A78:C78"/>
    <mergeCell ref="G3:I3"/>
    <mergeCell ref="A77:C77"/>
    <mergeCell ref="B7:D7"/>
    <mergeCell ref="B6:D6"/>
    <mergeCell ref="D75:E75"/>
    <mergeCell ref="D77:E77"/>
    <mergeCell ref="B5:D5"/>
    <mergeCell ref="A76:C76"/>
    <mergeCell ref="B3:D3"/>
    <mergeCell ref="D78:E78"/>
    <mergeCell ref="A75:C75"/>
    <mergeCell ref="D76:E76"/>
    <mergeCell ref="B4:D4"/>
  </mergeCells>
  <conditionalFormatting sqref="A10:I69">
    <cfRule type="expression" dxfId="5" priority="6">
      <formula>AND(COUNTA($B10:$I10)&gt;0,$A10="")</formula>
    </cfRule>
  </conditionalFormatting>
  <conditionalFormatting sqref="B10:B69">
    <cfRule type="expression" dxfId="4" priority="5">
      <formula>AND($A10&lt;&gt;"",$C10&lt;&gt;"",$B10="")</formula>
    </cfRule>
  </conditionalFormatting>
  <conditionalFormatting sqref="E10:F69">
    <cfRule type="expression" dxfId="3" priority="2">
      <formula>AND($E10&lt;&gt;"",$F10&lt;&gt;"",$F10&lt;$E10)</formula>
    </cfRule>
  </conditionalFormatting>
  <conditionalFormatting sqref="F10:F69">
    <cfRule type="expression" dxfId="2" priority="1">
      <formula>AND($E10&lt;&gt;"",$F10="")</formula>
    </cfRule>
  </conditionalFormatting>
  <conditionalFormatting sqref="H10:H69">
    <cfRule type="expression" dxfId="1" priority="3">
      <formula>AND($E10&lt;&gt;"",$F10&lt;&gt;"",$H10&gt;(($F10-$E10)*1440))</formula>
    </cfRule>
  </conditionalFormatting>
  <conditionalFormatting sqref="I10:I69">
    <cfRule type="cellIs" dxfId="0" priority="4" operator="lessThan">
      <formula>0</formula>
    </cfRule>
  </conditionalFormatting>
  <dataValidations count="3">
    <dataValidation type="date" operator="greaterThanOrEqual" allowBlank="1" promptTitle="Datum" prompt="Bitte ein gültiges Datum eingeben." sqref="A10:A69" xr:uid="{00000000-0002-0000-0000-000000000000}">
      <formula1>DATE(2020,1,1)</formula1>
    </dataValidation>
    <dataValidation type="time" allowBlank="1" promptTitle="Uhrzeit" prompt="Bitte Uhrzeit im Format HH:MM eingeben." sqref="E10:F69" xr:uid="{00000000-0002-0000-0000-000001000000}">
      <formula1>TIME(0,0,0)</formula1>
      <formula2>TIME(23,59,59)</formula2>
    </dataValidation>
    <dataValidation type="whole" operator="greaterThanOrEqual" allowBlank="1" promptTitle="Pause" prompt="Bitte ganze Minuten eingeben." sqref="H10:H69" xr:uid="{00000000-0002-0000-0000-000002000000}">
      <formula1>0</formula1>
    </dataValidation>
  </dataValidations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Tätigkeitsnachweis</vt:lpstr>
      <vt:lpstr>Tätigkeitsnachweis!Drucktitel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2026-04-07T05:24:17Z</dcterms:created>
  <dcterms:modified xsi:type="dcterms:W3CDTF">2026-04-16T08:30:06Z</dcterms:modified>
</cp:coreProperties>
</file>