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haltsabrechnung\"/>
    </mc:Choice>
  </mc:AlternateContent>
  <xr:revisionPtr revIDLastSave="0" documentId="13_ncr:1_{0FC794DB-1FA7-4028-8E91-0CD7B67B12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haltsabrechnung" sheetId="1" r:id="rId1"/>
  </sheets>
  <definedNames>
    <definedName name="_xlnm.Print_Area" localSheetId="0">Gehaltsabrechnung!$A$1:$K$41</definedName>
    <definedName name="_xlnm.Print_Titles" localSheetId="0">Gehaltsabrechnung!$10:$10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0" i="1" l="1"/>
  <c r="G40" i="1"/>
  <c r="H40" i="1" s="1"/>
  <c r="H39" i="1"/>
  <c r="G39" i="1"/>
  <c r="I39" i="1" s="1"/>
  <c r="H38" i="1"/>
  <c r="G38" i="1"/>
  <c r="I38" i="1" s="1"/>
  <c r="G37" i="1"/>
  <c r="I37" i="1" s="1"/>
  <c r="I36" i="1"/>
  <c r="H36" i="1"/>
  <c r="G36" i="1"/>
  <c r="I35" i="1"/>
  <c r="H35" i="1"/>
  <c r="G35" i="1"/>
  <c r="G34" i="1"/>
  <c r="I34" i="1" s="1"/>
  <c r="G33" i="1"/>
  <c r="I33" i="1" s="1"/>
  <c r="G32" i="1"/>
  <c r="I32" i="1" s="1"/>
  <c r="I31" i="1"/>
  <c r="G31" i="1"/>
  <c r="H31" i="1" s="1"/>
  <c r="G30" i="1"/>
  <c r="I30" i="1" s="1"/>
  <c r="G29" i="1"/>
  <c r="I29" i="1" s="1"/>
  <c r="I28" i="1"/>
  <c r="H28" i="1"/>
  <c r="G28" i="1"/>
  <c r="G27" i="1"/>
  <c r="I27" i="1" s="1"/>
  <c r="G26" i="1"/>
  <c r="I26" i="1" s="1"/>
  <c r="G25" i="1"/>
  <c r="I25" i="1" s="1"/>
  <c r="G24" i="1"/>
  <c r="I24" i="1" s="1"/>
  <c r="G23" i="1"/>
  <c r="H23" i="1" s="1"/>
  <c r="G22" i="1"/>
  <c r="I22" i="1" s="1"/>
  <c r="G21" i="1"/>
  <c r="I21" i="1" s="1"/>
  <c r="G20" i="1"/>
  <c r="I20" i="1" s="1"/>
  <c r="G19" i="1"/>
  <c r="I19" i="1" s="1"/>
  <c r="G18" i="1"/>
  <c r="H18" i="1" s="1"/>
  <c r="G17" i="1"/>
  <c r="I17" i="1" s="1"/>
  <c r="G16" i="1"/>
  <c r="I16" i="1" s="1"/>
  <c r="G15" i="1"/>
  <c r="H15" i="1" s="1"/>
  <c r="G14" i="1"/>
  <c r="I14" i="1" s="1"/>
  <c r="G13" i="1"/>
  <c r="I13" i="1" s="1"/>
  <c r="G12" i="1"/>
  <c r="I12" i="1" s="1"/>
  <c r="G11" i="1"/>
  <c r="G41" i="1" s="1"/>
  <c r="H22" i="1" l="1"/>
  <c r="H29" i="1"/>
  <c r="I15" i="1"/>
  <c r="I23" i="1"/>
  <c r="H30" i="1"/>
  <c r="H17" i="1"/>
  <c r="H37" i="1"/>
  <c r="H24" i="1"/>
  <c r="I18" i="1"/>
  <c r="H25" i="1"/>
  <c r="H12" i="1"/>
  <c r="H32" i="1"/>
  <c r="H19" i="1"/>
  <c r="H26" i="1"/>
  <c r="H13" i="1"/>
  <c r="H33" i="1"/>
  <c r="H20" i="1"/>
  <c r="H16" i="1"/>
  <c r="H11" i="1"/>
  <c r="H41" i="1" s="1"/>
  <c r="I11" i="1"/>
  <c r="I41" i="1" s="1"/>
  <c r="H27" i="1"/>
  <c r="H14" i="1"/>
  <c r="H34" i="1"/>
  <c r="H21" i="1"/>
</calcChain>
</file>

<file path=xl/sharedStrings.xml><?xml version="1.0" encoding="utf-8"?>
<sst xmlns="http://schemas.openxmlformats.org/spreadsheetml/2006/main" count="59" uniqueCount="50">
  <si>
    <t>Gehaltsabrechnung</t>
  </si>
  <si>
    <t>Abrechnungsmonat</t>
  </si>
  <si>
    <t>Lohnsteuer-Satz</t>
  </si>
  <si>
    <t>Berechnungsmethode</t>
  </si>
  <si>
    <t>Pauschal (Netto-Faktor)</t>
  </si>
  <si>
    <t>Soli-Satz (auf Steuer)</t>
  </si>
  <si>
    <t>Netto-Faktor (pauschal)</t>
  </si>
  <si>
    <t>Kirchensteuer-Satz (auf Steuer)</t>
  </si>
  <si>
    <t>Überstunden-Faktor</t>
  </si>
  <si>
    <t>Sozialabgaben gesamt (auf Brutto)</t>
  </si>
  <si>
    <t>Währung</t>
  </si>
  <si>
    <t>€</t>
  </si>
  <si>
    <t>Sonstige Abzüge fix</t>
  </si>
  <si>
    <t/>
  </si>
  <si>
    <t>Hinweis</t>
  </si>
  <si>
    <t>Optional: Methode auf „Detailliert (Abzüge)“ umstellen</t>
  </si>
  <si>
    <t>Mitarbeiter</t>
  </si>
  <si>
    <t>Stunden</t>
  </si>
  <si>
    <t>Stundenlohn (€)</t>
  </si>
  <si>
    <t>Grundgehalt (€)</t>
  </si>
  <si>
    <t>Überstunden</t>
  </si>
  <si>
    <t>Bonus/Zulagen (€)</t>
  </si>
  <si>
    <t>Brutto (€)</t>
  </si>
  <si>
    <t>Abzüge (€)</t>
  </si>
  <si>
    <t>Netto (€)</t>
  </si>
  <si>
    <t>Notizen</t>
  </si>
  <si>
    <t>Status</t>
  </si>
  <si>
    <t>Mitarbeiter A</t>
  </si>
  <si>
    <t>Beispiel: Festgehalt</t>
  </si>
  <si>
    <t>OK</t>
  </si>
  <si>
    <t>Mitarbeiter B</t>
  </si>
  <si>
    <t>Mitarbeiter C</t>
  </si>
  <si>
    <t>Std + Überstunden + Bonus</t>
  </si>
  <si>
    <t>Mitarbeiter D</t>
  </si>
  <si>
    <t>Überstunden extra</t>
  </si>
  <si>
    <t>Mitarbeiter E</t>
  </si>
  <si>
    <t>Teilzeit + Bonus</t>
  </si>
  <si>
    <t>Mitarbeiter F</t>
  </si>
  <si>
    <t>Bonus + Überstunden</t>
  </si>
  <si>
    <t>Prüfen</t>
  </si>
  <si>
    <t>Mitarbeiter G</t>
  </si>
  <si>
    <t>Minijob/Teilzeit</t>
  </si>
  <si>
    <t>Mitarbeiter H</t>
  </si>
  <si>
    <t>Senior + Zulage</t>
  </si>
  <si>
    <t>Mitarbeiter I</t>
  </si>
  <si>
    <t>Std + Überstunden</t>
  </si>
  <si>
    <t>Mitarbeiter J</t>
  </si>
  <si>
    <t>Beispieldaten</t>
  </si>
  <si>
    <t>Ausstehend</t>
  </si>
  <si>
    <t>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</si>
</sst>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mmmm\ yyyy"/>
    <numFmt numFmtId="166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3F4"/>
      </patternFill>
    </fill>
    <fill>
      <patternFill patternType="solid">
        <fgColor rgb="FFFFFFFF"/>
      </patternFill>
    </fill>
    <fill>
      <patternFill patternType="solid">
        <fgColor rgb="FF1F415A"/>
      </patternFill>
    </fill>
  </fills>
  <borders count="3">
    <border>
      <left/>
      <right/>
      <top/>
      <bottom/>
      <diagonal/>
    </border>
    <border>
      <left style="thin">
        <color rgb="FF6B7B80"/>
      </left>
      <right style="thin">
        <color rgb="FF6B7B80"/>
      </right>
      <top style="thin">
        <color rgb="FF6B7B80"/>
      </top>
      <bottom style="thin">
        <color rgb="FF6B7B80"/>
      </bottom>
      <diagonal/>
    </border>
    <border>
      <left style="thin">
        <color rgb="FF9AA4A8"/>
      </left>
      <right style="thin">
        <color rgb="FF9AA4A8"/>
      </right>
      <top style="thin">
        <color rgb="FF9AA4A8"/>
      </top>
      <bottom style="thin">
        <color rgb="FF9AA4A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vertical="center" wrapText="1"/>
    </xf>
    <xf numFmtId="165" fontId="0" fillId="3" borderId="2" xfId="0" applyNumberFormat="1" applyFill="1" applyBorder="1" applyAlignment="1">
      <alignment horizontal="left" vertical="center" wrapText="1"/>
    </xf>
    <xf numFmtId="10" fontId="0" fillId="3" borderId="2" xfId="0" applyNumberForma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2" fontId="0" fillId="3" borderId="2" xfId="0" applyNumberFormat="1" applyFill="1" applyBorder="1" applyAlignment="1">
      <alignment horizontal="left" vertical="center" wrapText="1"/>
    </xf>
    <xf numFmtId="166" fontId="0" fillId="3" borderId="2" xfId="0" applyNumberFormat="1" applyFill="1" applyBorder="1" applyAlignment="1">
      <alignment horizontal="left" vertical="center" wrapText="1"/>
    </xf>
    <xf numFmtId="0" fontId="0" fillId="0" borderId="2" xfId="0" applyBorder="1"/>
    <xf numFmtId="0" fontId="0" fillId="3" borderId="2" xfId="0" applyFill="1" applyBorder="1"/>
    <xf numFmtId="0" fontId="0" fillId="0" borderId="2" xfId="0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0" fillId="3" borderId="2" xfId="0" applyNumberFormat="1" applyFill="1" applyBorder="1" applyAlignment="1">
      <alignment horizontal="center" vertical="center" wrapText="1"/>
    </xf>
    <xf numFmtId="166" fontId="0" fillId="3" borderId="2" xfId="0" applyNumberFormat="1" applyFill="1" applyBorder="1" applyAlignment="1">
      <alignment horizontal="center" vertical="center" wrapText="1"/>
    </xf>
    <xf numFmtId="166" fontId="0" fillId="4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166" fontId="3" fillId="5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6"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showGridLines="0" tabSelected="1" workbookViewId="0">
      <selection activeCell="N10" sqref="N10"/>
    </sheetView>
  </sheetViews>
  <sheetFormatPr baseColWidth="10" defaultColWidth="9.140625" defaultRowHeight="15" x14ac:dyDescent="0.25"/>
  <cols>
    <col min="1" max="1" width="22" customWidth="1"/>
    <col min="2" max="2" width="14" customWidth="1"/>
    <col min="3" max="4" width="15" customWidth="1"/>
    <col min="5" max="5" width="20" customWidth="1"/>
    <col min="6" max="6" width="24" customWidth="1"/>
    <col min="7" max="7" width="14" customWidth="1"/>
    <col min="8" max="8" width="12" customWidth="1"/>
    <col min="9" max="9" width="14" customWidth="1"/>
    <col min="10" max="10" width="18" customWidth="1"/>
    <col min="11" max="11" width="12" customWidth="1"/>
  </cols>
  <sheetData>
    <row r="1" spans="1:11" ht="21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7.5" customHeight="1" x14ac:dyDescent="0.25"/>
    <row r="3" spans="1:11" x14ac:dyDescent="0.25">
      <c r="A3" s="1" t="s">
        <v>1</v>
      </c>
      <c r="B3" s="2">
        <v>46023</v>
      </c>
      <c r="E3" s="1" t="s">
        <v>2</v>
      </c>
      <c r="F3" s="3">
        <v>0.15</v>
      </c>
    </row>
    <row r="4" spans="1:11" ht="30" x14ac:dyDescent="0.25">
      <c r="A4" s="1" t="s">
        <v>3</v>
      </c>
      <c r="B4" s="4" t="s">
        <v>4</v>
      </c>
      <c r="E4" s="1" t="s">
        <v>5</v>
      </c>
      <c r="F4" s="3">
        <v>5.5E-2</v>
      </c>
    </row>
    <row r="5" spans="1:11" ht="30" x14ac:dyDescent="0.25">
      <c r="A5" s="1" t="s">
        <v>6</v>
      </c>
      <c r="B5" s="3">
        <v>0.8</v>
      </c>
      <c r="E5" s="1" t="s">
        <v>7</v>
      </c>
      <c r="F5" s="3">
        <v>0</v>
      </c>
    </row>
    <row r="6" spans="1:11" ht="30" x14ac:dyDescent="0.25">
      <c r="A6" s="1" t="s">
        <v>8</v>
      </c>
      <c r="B6" s="5">
        <v>1.25</v>
      </c>
      <c r="E6" s="1" t="s">
        <v>9</v>
      </c>
      <c r="F6" s="3">
        <v>0.2</v>
      </c>
    </row>
    <row r="7" spans="1:11" x14ac:dyDescent="0.25">
      <c r="A7" s="1" t="s">
        <v>10</v>
      </c>
      <c r="B7" s="4" t="s">
        <v>11</v>
      </c>
      <c r="E7" s="1" t="s">
        <v>12</v>
      </c>
      <c r="F7" s="6">
        <v>0</v>
      </c>
    </row>
    <row r="8" spans="1:11" ht="45" x14ac:dyDescent="0.25">
      <c r="A8" s="7" t="s">
        <v>13</v>
      </c>
      <c r="B8" s="8" t="s">
        <v>13</v>
      </c>
      <c r="E8" s="1" t="s">
        <v>14</v>
      </c>
      <c r="F8" s="9" t="s">
        <v>15</v>
      </c>
    </row>
    <row r="9" spans="1:11" ht="6.75" customHeight="1" x14ac:dyDescent="0.25"/>
    <row r="10" spans="1:11" ht="30" x14ac:dyDescent="0.25">
      <c r="A10" s="10" t="s">
        <v>16</v>
      </c>
      <c r="B10" s="10" t="s">
        <v>17</v>
      </c>
      <c r="C10" s="10" t="s">
        <v>18</v>
      </c>
      <c r="D10" s="10" t="s">
        <v>19</v>
      </c>
      <c r="E10" s="10" t="s">
        <v>20</v>
      </c>
      <c r="F10" s="10" t="s">
        <v>21</v>
      </c>
      <c r="G10" s="10" t="s">
        <v>22</v>
      </c>
      <c r="H10" s="10" t="s">
        <v>23</v>
      </c>
      <c r="I10" s="10" t="s">
        <v>24</v>
      </c>
      <c r="J10" s="10" t="s">
        <v>25</v>
      </c>
      <c r="K10" s="10" t="s">
        <v>26</v>
      </c>
    </row>
    <row r="11" spans="1:11" ht="30" x14ac:dyDescent="0.25">
      <c r="A11" s="4" t="s">
        <v>27</v>
      </c>
      <c r="B11" s="11"/>
      <c r="C11" s="12"/>
      <c r="D11" s="12">
        <v>3000</v>
      </c>
      <c r="E11" s="11"/>
      <c r="F11" s="12"/>
      <c r="G11" s="13">
        <f t="shared" ref="G11:G40" si="0">IF(OR(D11&lt;&gt;"",B11&lt;&gt;"",C11&lt;&gt;"",E11&lt;&gt;"",F11&lt;&gt;""),IF(D11&lt;&gt;"",D11,IF(OR(B11="",C11=""),0,B11*C11)) + IF(AND(E11&lt;&gt;"",C11&lt;&gt;""),E11*C11*($B$6-1),0) + IF(F11&lt;&gt;"",F11,0),"")</f>
        <v>3000</v>
      </c>
      <c r="H11" s="13">
        <f t="shared" ref="H11:H40" si="1">IF(G11="","",IF($B$4="Pauschal (Netto-Faktor)",0,(G11*$F$6)+(G11*$F$3)+((G11*$F$3)*$F$4)+((G11*$F$3)*$F$5)+$F$7))</f>
        <v>0</v>
      </c>
      <c r="I11" s="13">
        <f t="shared" ref="I11:I40" si="2">IF(G11="","",IF($B$4="Pauschal (Netto-Faktor)",G11*$B$5,G11-H11))</f>
        <v>2400</v>
      </c>
      <c r="J11" s="4" t="s">
        <v>28</v>
      </c>
      <c r="K11" s="14" t="s">
        <v>29</v>
      </c>
    </row>
    <row r="12" spans="1:11" ht="30" x14ac:dyDescent="0.25">
      <c r="A12" s="4" t="s">
        <v>30</v>
      </c>
      <c r="B12" s="11"/>
      <c r="C12" s="12"/>
      <c r="D12" s="12">
        <v>2500</v>
      </c>
      <c r="E12" s="11"/>
      <c r="F12" s="12"/>
      <c r="G12" s="13">
        <f t="shared" si="0"/>
        <v>2500</v>
      </c>
      <c r="H12" s="13">
        <f t="shared" si="1"/>
        <v>0</v>
      </c>
      <c r="I12" s="13">
        <f t="shared" si="2"/>
        <v>2000</v>
      </c>
      <c r="J12" s="4" t="s">
        <v>28</v>
      </c>
      <c r="K12" s="14" t="s">
        <v>29</v>
      </c>
    </row>
    <row r="13" spans="1:11" ht="30" x14ac:dyDescent="0.25">
      <c r="A13" s="4" t="s">
        <v>31</v>
      </c>
      <c r="B13" s="11">
        <v>160</v>
      </c>
      <c r="C13" s="12">
        <v>18</v>
      </c>
      <c r="D13" s="12"/>
      <c r="E13" s="11">
        <v>10</v>
      </c>
      <c r="F13" s="12">
        <v>150</v>
      </c>
      <c r="G13" s="13">
        <f t="shared" si="0"/>
        <v>3075</v>
      </c>
      <c r="H13" s="13">
        <f t="shared" si="1"/>
        <v>0</v>
      </c>
      <c r="I13" s="13">
        <f t="shared" si="2"/>
        <v>2460</v>
      </c>
      <c r="J13" s="4" t="s">
        <v>32</v>
      </c>
      <c r="K13" s="14" t="s">
        <v>29</v>
      </c>
    </row>
    <row r="14" spans="1:11" x14ac:dyDescent="0.25">
      <c r="A14" s="4" t="s">
        <v>33</v>
      </c>
      <c r="B14" s="11"/>
      <c r="C14" s="12">
        <v>20</v>
      </c>
      <c r="D14" s="12">
        <v>3200</v>
      </c>
      <c r="E14" s="11">
        <v>5</v>
      </c>
      <c r="F14" s="12"/>
      <c r="G14" s="13">
        <f t="shared" si="0"/>
        <v>3225</v>
      </c>
      <c r="H14" s="13">
        <f t="shared" si="1"/>
        <v>0</v>
      </c>
      <c r="I14" s="13">
        <f t="shared" si="2"/>
        <v>2580</v>
      </c>
      <c r="J14" s="4" t="s">
        <v>34</v>
      </c>
      <c r="K14" s="14" t="s">
        <v>29</v>
      </c>
    </row>
    <row r="15" spans="1:11" x14ac:dyDescent="0.25">
      <c r="A15" s="4" t="s">
        <v>35</v>
      </c>
      <c r="B15" s="11">
        <v>120</v>
      </c>
      <c r="C15" s="12">
        <v>25</v>
      </c>
      <c r="D15" s="12"/>
      <c r="E15" s="11"/>
      <c r="F15" s="12">
        <v>200</v>
      </c>
      <c r="G15" s="13">
        <f t="shared" si="0"/>
        <v>3200</v>
      </c>
      <c r="H15" s="13">
        <f t="shared" si="1"/>
        <v>0</v>
      </c>
      <c r="I15" s="13">
        <f t="shared" si="2"/>
        <v>2560</v>
      </c>
      <c r="J15" s="4" t="s">
        <v>36</v>
      </c>
      <c r="K15" s="14" t="s">
        <v>29</v>
      </c>
    </row>
    <row r="16" spans="1:11" ht="30" x14ac:dyDescent="0.25">
      <c r="A16" s="4" t="s">
        <v>37</v>
      </c>
      <c r="B16" s="11"/>
      <c r="C16" s="12">
        <v>22</v>
      </c>
      <c r="D16" s="12">
        <v>2800</v>
      </c>
      <c r="E16" s="11">
        <v>8</v>
      </c>
      <c r="F16" s="12">
        <v>300</v>
      </c>
      <c r="G16" s="13">
        <f t="shared" si="0"/>
        <v>3144</v>
      </c>
      <c r="H16" s="13">
        <f t="shared" si="1"/>
        <v>0</v>
      </c>
      <c r="I16" s="13">
        <f t="shared" si="2"/>
        <v>2515.2000000000003</v>
      </c>
      <c r="J16" s="4" t="s">
        <v>38</v>
      </c>
      <c r="K16" s="14" t="s">
        <v>39</v>
      </c>
    </row>
    <row r="17" spans="1:11" x14ac:dyDescent="0.25">
      <c r="A17" s="4" t="s">
        <v>40</v>
      </c>
      <c r="B17" s="11">
        <v>80</v>
      </c>
      <c r="C17" s="12">
        <v>30</v>
      </c>
      <c r="D17" s="12"/>
      <c r="E17" s="11"/>
      <c r="F17" s="12"/>
      <c r="G17" s="13">
        <f t="shared" si="0"/>
        <v>2400</v>
      </c>
      <c r="H17" s="13">
        <f t="shared" si="1"/>
        <v>0</v>
      </c>
      <c r="I17" s="13">
        <f t="shared" si="2"/>
        <v>1920</v>
      </c>
      <c r="J17" s="4" t="s">
        <v>41</v>
      </c>
      <c r="K17" s="14" t="s">
        <v>29</v>
      </c>
    </row>
    <row r="18" spans="1:11" x14ac:dyDescent="0.25">
      <c r="A18" s="4" t="s">
        <v>42</v>
      </c>
      <c r="B18" s="11"/>
      <c r="C18" s="12"/>
      <c r="D18" s="12">
        <v>4500</v>
      </c>
      <c r="E18" s="11"/>
      <c r="F18" s="12">
        <v>500</v>
      </c>
      <c r="G18" s="13">
        <f t="shared" si="0"/>
        <v>5000</v>
      </c>
      <c r="H18" s="13">
        <f t="shared" si="1"/>
        <v>0</v>
      </c>
      <c r="I18" s="13">
        <f t="shared" si="2"/>
        <v>4000</v>
      </c>
      <c r="J18" s="4" t="s">
        <v>43</v>
      </c>
      <c r="K18" s="14" t="s">
        <v>29</v>
      </c>
    </row>
    <row r="19" spans="1:11" x14ac:dyDescent="0.25">
      <c r="A19" s="4" t="s">
        <v>44</v>
      </c>
      <c r="B19" s="11">
        <v>170</v>
      </c>
      <c r="C19" s="12">
        <v>15.5</v>
      </c>
      <c r="D19" s="12"/>
      <c r="E19" s="11">
        <v>12</v>
      </c>
      <c r="F19" s="12"/>
      <c r="G19" s="13">
        <f t="shared" si="0"/>
        <v>2681.5</v>
      </c>
      <c r="H19" s="13">
        <f t="shared" si="1"/>
        <v>0</v>
      </c>
      <c r="I19" s="13">
        <f t="shared" si="2"/>
        <v>2145.2000000000003</v>
      </c>
      <c r="J19" s="4" t="s">
        <v>45</v>
      </c>
      <c r="K19" s="14" t="s">
        <v>29</v>
      </c>
    </row>
    <row r="20" spans="1:11" x14ac:dyDescent="0.25">
      <c r="A20" s="4" t="s">
        <v>46</v>
      </c>
      <c r="B20" s="11">
        <v>140</v>
      </c>
      <c r="C20" s="12">
        <v>19.5</v>
      </c>
      <c r="D20" s="12"/>
      <c r="E20" s="11"/>
      <c r="F20" s="12">
        <v>0</v>
      </c>
      <c r="G20" s="13">
        <f t="shared" si="0"/>
        <v>2730</v>
      </c>
      <c r="H20" s="13">
        <f t="shared" si="1"/>
        <v>0</v>
      </c>
      <c r="I20" s="13">
        <f t="shared" si="2"/>
        <v>2184</v>
      </c>
      <c r="J20" s="4" t="s">
        <v>47</v>
      </c>
      <c r="K20" s="14" t="s">
        <v>48</v>
      </c>
    </row>
    <row r="21" spans="1:11" x14ac:dyDescent="0.25">
      <c r="A21" s="4"/>
      <c r="B21" s="11"/>
      <c r="C21" s="12"/>
      <c r="D21" s="12"/>
      <c r="E21" s="11"/>
      <c r="F21" s="12"/>
      <c r="G21" s="13" t="str">
        <f t="shared" si="0"/>
        <v/>
      </c>
      <c r="H21" s="13" t="str">
        <f t="shared" si="1"/>
        <v/>
      </c>
      <c r="I21" s="13" t="str">
        <f t="shared" si="2"/>
        <v/>
      </c>
      <c r="J21" s="4"/>
      <c r="K21" s="14"/>
    </row>
    <row r="22" spans="1:11" x14ac:dyDescent="0.25">
      <c r="A22" s="4"/>
      <c r="B22" s="11"/>
      <c r="C22" s="12"/>
      <c r="D22" s="12"/>
      <c r="E22" s="11"/>
      <c r="F22" s="12"/>
      <c r="G22" s="13" t="str">
        <f t="shared" si="0"/>
        <v/>
      </c>
      <c r="H22" s="13" t="str">
        <f t="shared" si="1"/>
        <v/>
      </c>
      <c r="I22" s="13" t="str">
        <f t="shared" si="2"/>
        <v/>
      </c>
      <c r="J22" s="4"/>
      <c r="K22" s="14"/>
    </row>
    <row r="23" spans="1:11" x14ac:dyDescent="0.25">
      <c r="A23" s="4"/>
      <c r="B23" s="11"/>
      <c r="C23" s="12"/>
      <c r="D23" s="12"/>
      <c r="E23" s="11"/>
      <c r="F23" s="12"/>
      <c r="G23" s="13" t="str">
        <f t="shared" si="0"/>
        <v/>
      </c>
      <c r="H23" s="13" t="str">
        <f t="shared" si="1"/>
        <v/>
      </c>
      <c r="I23" s="13" t="str">
        <f t="shared" si="2"/>
        <v/>
      </c>
      <c r="J23" s="4"/>
      <c r="K23" s="14"/>
    </row>
    <row r="24" spans="1:11" x14ac:dyDescent="0.25">
      <c r="A24" s="4"/>
      <c r="B24" s="11"/>
      <c r="C24" s="12"/>
      <c r="D24" s="12"/>
      <c r="E24" s="11"/>
      <c r="F24" s="12"/>
      <c r="G24" s="13" t="str">
        <f t="shared" si="0"/>
        <v/>
      </c>
      <c r="H24" s="13" t="str">
        <f t="shared" si="1"/>
        <v/>
      </c>
      <c r="I24" s="13" t="str">
        <f t="shared" si="2"/>
        <v/>
      </c>
      <c r="J24" s="4"/>
      <c r="K24" s="14"/>
    </row>
    <row r="25" spans="1:11" x14ac:dyDescent="0.25">
      <c r="A25" s="4"/>
      <c r="B25" s="11"/>
      <c r="C25" s="12"/>
      <c r="D25" s="12"/>
      <c r="E25" s="11"/>
      <c r="F25" s="12"/>
      <c r="G25" s="13" t="str">
        <f t="shared" si="0"/>
        <v/>
      </c>
      <c r="H25" s="13" t="str">
        <f t="shared" si="1"/>
        <v/>
      </c>
      <c r="I25" s="13" t="str">
        <f t="shared" si="2"/>
        <v/>
      </c>
      <c r="J25" s="4"/>
      <c r="K25" s="14"/>
    </row>
    <row r="26" spans="1:11" x14ac:dyDescent="0.25">
      <c r="A26" s="4"/>
      <c r="B26" s="11"/>
      <c r="C26" s="12"/>
      <c r="D26" s="12"/>
      <c r="E26" s="11"/>
      <c r="F26" s="12"/>
      <c r="G26" s="13" t="str">
        <f t="shared" si="0"/>
        <v/>
      </c>
      <c r="H26" s="13" t="str">
        <f t="shared" si="1"/>
        <v/>
      </c>
      <c r="I26" s="13" t="str">
        <f t="shared" si="2"/>
        <v/>
      </c>
      <c r="J26" s="4"/>
      <c r="K26" s="14"/>
    </row>
    <row r="27" spans="1:11" x14ac:dyDescent="0.25">
      <c r="A27" s="4"/>
      <c r="B27" s="11"/>
      <c r="C27" s="12"/>
      <c r="D27" s="12"/>
      <c r="E27" s="11"/>
      <c r="F27" s="12"/>
      <c r="G27" s="13" t="str">
        <f t="shared" si="0"/>
        <v/>
      </c>
      <c r="H27" s="13" t="str">
        <f t="shared" si="1"/>
        <v/>
      </c>
      <c r="I27" s="13" t="str">
        <f t="shared" si="2"/>
        <v/>
      </c>
      <c r="J27" s="4"/>
      <c r="K27" s="14"/>
    </row>
    <row r="28" spans="1:11" x14ac:dyDescent="0.25">
      <c r="A28" s="4"/>
      <c r="B28" s="11"/>
      <c r="C28" s="12"/>
      <c r="D28" s="12"/>
      <c r="E28" s="11"/>
      <c r="F28" s="12"/>
      <c r="G28" s="13" t="str">
        <f t="shared" si="0"/>
        <v/>
      </c>
      <c r="H28" s="13" t="str">
        <f t="shared" si="1"/>
        <v/>
      </c>
      <c r="I28" s="13" t="str">
        <f t="shared" si="2"/>
        <v/>
      </c>
      <c r="J28" s="4"/>
      <c r="K28" s="14"/>
    </row>
    <row r="29" spans="1:11" x14ac:dyDescent="0.25">
      <c r="A29" s="4"/>
      <c r="B29" s="11"/>
      <c r="C29" s="12"/>
      <c r="D29" s="12"/>
      <c r="E29" s="11"/>
      <c r="F29" s="12"/>
      <c r="G29" s="13" t="str">
        <f t="shared" si="0"/>
        <v/>
      </c>
      <c r="H29" s="13" t="str">
        <f t="shared" si="1"/>
        <v/>
      </c>
      <c r="I29" s="13" t="str">
        <f t="shared" si="2"/>
        <v/>
      </c>
      <c r="J29" s="4"/>
      <c r="K29" s="14"/>
    </row>
    <row r="30" spans="1:11" x14ac:dyDescent="0.25">
      <c r="A30" s="4"/>
      <c r="B30" s="11"/>
      <c r="C30" s="12"/>
      <c r="D30" s="12"/>
      <c r="E30" s="11"/>
      <c r="F30" s="12"/>
      <c r="G30" s="13" t="str">
        <f t="shared" si="0"/>
        <v/>
      </c>
      <c r="H30" s="13" t="str">
        <f t="shared" si="1"/>
        <v/>
      </c>
      <c r="I30" s="13" t="str">
        <f t="shared" si="2"/>
        <v/>
      </c>
      <c r="J30" s="4"/>
      <c r="K30" s="14"/>
    </row>
    <row r="31" spans="1:11" x14ac:dyDescent="0.25">
      <c r="A31" s="4"/>
      <c r="B31" s="11"/>
      <c r="C31" s="12"/>
      <c r="D31" s="12"/>
      <c r="E31" s="11"/>
      <c r="F31" s="12"/>
      <c r="G31" s="13" t="str">
        <f t="shared" si="0"/>
        <v/>
      </c>
      <c r="H31" s="13" t="str">
        <f t="shared" si="1"/>
        <v/>
      </c>
      <c r="I31" s="13" t="str">
        <f t="shared" si="2"/>
        <v/>
      </c>
      <c r="J31" s="4"/>
      <c r="K31" s="14"/>
    </row>
    <row r="32" spans="1:11" x14ac:dyDescent="0.25">
      <c r="A32" s="4"/>
      <c r="B32" s="11"/>
      <c r="C32" s="12"/>
      <c r="D32" s="12"/>
      <c r="E32" s="11"/>
      <c r="F32" s="12"/>
      <c r="G32" s="13" t="str">
        <f t="shared" si="0"/>
        <v/>
      </c>
      <c r="H32" s="13" t="str">
        <f t="shared" si="1"/>
        <v/>
      </c>
      <c r="I32" s="13" t="str">
        <f t="shared" si="2"/>
        <v/>
      </c>
      <c r="J32" s="4"/>
      <c r="K32" s="14"/>
    </row>
    <row r="33" spans="1:11" x14ac:dyDescent="0.25">
      <c r="A33" s="4"/>
      <c r="B33" s="11"/>
      <c r="C33" s="12"/>
      <c r="D33" s="12"/>
      <c r="E33" s="11"/>
      <c r="F33" s="12"/>
      <c r="G33" s="13" t="str">
        <f t="shared" si="0"/>
        <v/>
      </c>
      <c r="H33" s="13" t="str">
        <f t="shared" si="1"/>
        <v/>
      </c>
      <c r="I33" s="13" t="str">
        <f t="shared" si="2"/>
        <v/>
      </c>
      <c r="J33" s="4"/>
      <c r="K33" s="14"/>
    </row>
    <row r="34" spans="1:11" x14ac:dyDescent="0.25">
      <c r="A34" s="4"/>
      <c r="B34" s="11"/>
      <c r="C34" s="12"/>
      <c r="D34" s="12"/>
      <c r="E34" s="11"/>
      <c r="F34" s="12"/>
      <c r="G34" s="13" t="str">
        <f t="shared" si="0"/>
        <v/>
      </c>
      <c r="H34" s="13" t="str">
        <f t="shared" si="1"/>
        <v/>
      </c>
      <c r="I34" s="13" t="str">
        <f t="shared" si="2"/>
        <v/>
      </c>
      <c r="J34" s="4"/>
      <c r="K34" s="14"/>
    </row>
    <row r="35" spans="1:11" x14ac:dyDescent="0.25">
      <c r="A35" s="4"/>
      <c r="B35" s="11"/>
      <c r="C35" s="12"/>
      <c r="D35" s="12"/>
      <c r="E35" s="11"/>
      <c r="F35" s="12"/>
      <c r="G35" s="13" t="str">
        <f t="shared" si="0"/>
        <v/>
      </c>
      <c r="H35" s="13" t="str">
        <f t="shared" si="1"/>
        <v/>
      </c>
      <c r="I35" s="13" t="str">
        <f t="shared" si="2"/>
        <v/>
      </c>
      <c r="J35" s="4"/>
      <c r="K35" s="14"/>
    </row>
    <row r="36" spans="1:11" x14ac:dyDescent="0.25">
      <c r="A36" s="4"/>
      <c r="B36" s="11"/>
      <c r="C36" s="12"/>
      <c r="D36" s="12"/>
      <c r="E36" s="11"/>
      <c r="F36" s="12"/>
      <c r="G36" s="13" t="str">
        <f t="shared" si="0"/>
        <v/>
      </c>
      <c r="H36" s="13" t="str">
        <f t="shared" si="1"/>
        <v/>
      </c>
      <c r="I36" s="13" t="str">
        <f t="shared" si="2"/>
        <v/>
      </c>
      <c r="J36" s="4"/>
      <c r="K36" s="14"/>
    </row>
    <row r="37" spans="1:11" x14ac:dyDescent="0.25">
      <c r="A37" s="4"/>
      <c r="B37" s="11"/>
      <c r="C37" s="12"/>
      <c r="D37" s="12"/>
      <c r="E37" s="11"/>
      <c r="F37" s="12"/>
      <c r="G37" s="13" t="str">
        <f t="shared" si="0"/>
        <v/>
      </c>
      <c r="H37" s="13" t="str">
        <f t="shared" si="1"/>
        <v/>
      </c>
      <c r="I37" s="13" t="str">
        <f t="shared" si="2"/>
        <v/>
      </c>
      <c r="J37" s="4"/>
      <c r="K37" s="14"/>
    </row>
    <row r="38" spans="1:11" x14ac:dyDescent="0.25">
      <c r="A38" s="4"/>
      <c r="B38" s="11"/>
      <c r="C38" s="12"/>
      <c r="D38" s="12"/>
      <c r="E38" s="11"/>
      <c r="F38" s="12"/>
      <c r="G38" s="13" t="str">
        <f t="shared" si="0"/>
        <v/>
      </c>
      <c r="H38" s="13" t="str">
        <f t="shared" si="1"/>
        <v/>
      </c>
      <c r="I38" s="13" t="str">
        <f t="shared" si="2"/>
        <v/>
      </c>
      <c r="J38" s="4"/>
      <c r="K38" s="14"/>
    </row>
    <row r="39" spans="1:11" x14ac:dyDescent="0.25">
      <c r="A39" s="4"/>
      <c r="B39" s="11"/>
      <c r="C39" s="12"/>
      <c r="D39" s="12"/>
      <c r="E39" s="11"/>
      <c r="F39" s="12"/>
      <c r="G39" s="13" t="str">
        <f t="shared" si="0"/>
        <v/>
      </c>
      <c r="H39" s="13" t="str">
        <f t="shared" si="1"/>
        <v/>
      </c>
      <c r="I39" s="13" t="str">
        <f t="shared" si="2"/>
        <v/>
      </c>
      <c r="J39" s="4"/>
      <c r="K39" s="14"/>
    </row>
    <row r="40" spans="1:11" x14ac:dyDescent="0.25">
      <c r="A40" s="4"/>
      <c r="B40" s="11"/>
      <c r="C40" s="12"/>
      <c r="D40" s="12"/>
      <c r="E40" s="11"/>
      <c r="F40" s="12"/>
      <c r="G40" s="13" t="str">
        <f t="shared" si="0"/>
        <v/>
      </c>
      <c r="H40" s="13" t="str">
        <f t="shared" si="1"/>
        <v/>
      </c>
      <c r="I40" s="13" t="str">
        <f t="shared" si="2"/>
        <v/>
      </c>
      <c r="J40" s="4"/>
      <c r="K40" s="14"/>
    </row>
    <row r="41" spans="1:11" x14ac:dyDescent="0.25">
      <c r="A41" s="17" t="s">
        <v>49</v>
      </c>
      <c r="B41" s="18"/>
      <c r="C41" s="18"/>
      <c r="D41" s="18"/>
      <c r="E41" s="18"/>
      <c r="F41" s="18"/>
      <c r="G41" s="16">
        <f>SUM(G11:G40)</f>
        <v>30955.5</v>
      </c>
      <c r="H41" s="16">
        <f>SUM(H11:H40)</f>
        <v>0</v>
      </c>
      <c r="I41" s="16">
        <f>SUM(I11:I40)</f>
        <v>24764.400000000001</v>
      </c>
      <c r="J41" s="15"/>
      <c r="K41" s="15"/>
    </row>
  </sheetData>
  <mergeCells count="2">
    <mergeCell ref="A41:F41"/>
    <mergeCell ref="A1:K1"/>
  </mergeCells>
  <conditionalFormatting sqref="A11:A40">
    <cfRule type="expression" dxfId="5" priority="5">
      <formula>AND($A11="",OR($B11&lt;&gt;"",$C11&lt;&gt;"",$D11&lt;&gt;"",$E11&lt;&gt;"",$F11&lt;&gt;""))</formula>
    </cfRule>
  </conditionalFormatting>
  <conditionalFormatting sqref="A11:K40">
    <cfRule type="expression" dxfId="4" priority="6">
      <formula>OR($G11&lt;0,$H11&lt;0)</formula>
    </cfRule>
  </conditionalFormatting>
  <conditionalFormatting sqref="B5">
    <cfRule type="expression" dxfId="3" priority="1">
      <formula>OR(B5&lt;0,B5&gt;1)</formula>
    </cfRule>
  </conditionalFormatting>
  <conditionalFormatting sqref="B6">
    <cfRule type="expression" dxfId="2" priority="3">
      <formula>B6&lt;1</formula>
    </cfRule>
  </conditionalFormatting>
  <conditionalFormatting sqref="F3:F6">
    <cfRule type="expression" dxfId="1" priority="2">
      <formula>OR(F3&lt;0,F3&gt;1)</formula>
    </cfRule>
  </conditionalFormatting>
  <conditionalFormatting sqref="F7">
    <cfRule type="expression" dxfId="0" priority="4">
      <formula>F7&lt;0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Gehaltsabrechnung</vt:lpstr>
      <vt:lpstr>Gehaltsabrechnung!Área_de_impresión</vt:lpstr>
      <vt:lpstr>Gehaltsabrechnung!Títulos_a_imprimir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2026-02-03T08:20:39Z</dcterms:modified>
</cp:coreProperties>
</file>