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ung\"/>
    </mc:Choice>
  </mc:AlternateContent>
  <xr:revisionPtr revIDLastSave="0" documentId="13_ncr:1_{E9C3A234-5FDF-4C08-A649-6BF9C66E9691}" xr6:coauthVersionLast="47" xr6:coauthVersionMax="47" xr10:uidLastSave="{00000000-0000-0000-0000-000000000000}"/>
  <bookViews>
    <workbookView xWindow="3765" yWindow="2550" windowWidth="19095" windowHeight="12600" xr2:uid="{00000000-000D-0000-FFFF-FFFF00000000}"/>
  </bookViews>
  <sheets>
    <sheet name="Jahresplanung" sheetId="1" r:id="rId1"/>
  </sheets>
  <definedNames>
    <definedName name="_xlnm.Print_Area" localSheetId="0">Jahresplanung!$A$1:$O$35</definedName>
    <definedName name="GoalStatusList">Jahresplanung!$Q$8:$Q$12</definedName>
    <definedName name="TaskStatusList">Jahresplanung!$Q$2:$Q$6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" i="1" l="1"/>
  <c r="L2" i="1"/>
  <c r="K2" i="1"/>
  <c r="J2" i="1"/>
  <c r="I2" i="1"/>
  <c r="H2" i="1"/>
  <c r="G2" i="1"/>
  <c r="F2" i="1"/>
  <c r="E2" i="1"/>
  <c r="D2" i="1"/>
  <c r="C2" i="1"/>
  <c r="B2" i="1"/>
</calcChain>
</file>

<file path=xl/sharedStrings.xml><?xml version="1.0" encoding="utf-8"?>
<sst xmlns="http://schemas.openxmlformats.org/spreadsheetml/2006/main" count="153" uniqueCount="69">
  <si>
    <t>Jahresplanung</t>
  </si>
  <si>
    <t>Aufgaben</t>
  </si>
  <si>
    <t>Notizen</t>
  </si>
  <si>
    <t>Jahr</t>
  </si>
  <si>
    <t>Website-Relaunch</t>
  </si>
  <si>
    <t>Geplant</t>
  </si>
  <si>
    <t>In Arbeit</t>
  </si>
  <si>
    <t>Erledigt</t>
  </si>
  <si>
    <t>Design &amp; Go-Live in Q2</t>
  </si>
  <si>
    <t>SEO-Content-Plan</t>
  </si>
  <si>
    <t>Ziel: 4 Artikel/Monat</t>
  </si>
  <si>
    <t>Newsletter-Automation</t>
  </si>
  <si>
    <t>Willkommensserie + Segmentierung</t>
  </si>
  <si>
    <t>Kundenakquise (LinkedIn)</t>
  </si>
  <si>
    <t>Ziel: 3 Leads/Woche</t>
  </si>
  <si>
    <t>Verschoben</t>
  </si>
  <si>
    <t>Produkt-Launch v2</t>
  </si>
  <si>
    <t>Beta im Juni</t>
  </si>
  <si>
    <t>Buchhaltung &amp; Steuern</t>
  </si>
  <si>
    <t>Monatliche Routine</t>
  </si>
  <si>
    <t>Team-Hiring</t>
  </si>
  <si>
    <t>1 Freelancer einstellen</t>
  </si>
  <si>
    <t>Offen</t>
  </si>
  <si>
    <t>Kurs erstellen</t>
  </si>
  <si>
    <t>Produktion im Sommer</t>
  </si>
  <si>
    <t>Läuft</t>
  </si>
  <si>
    <t>Konferenzbesuche</t>
  </si>
  <si>
    <t>Budget &amp; Reisen prüfen</t>
  </si>
  <si>
    <t>Erreicht</t>
  </si>
  <si>
    <t>Prozess-Dokumentation</t>
  </si>
  <si>
    <t>SOPs für Kernprozesse</t>
  </si>
  <si>
    <t>Blockiert</t>
  </si>
  <si>
    <t>Ziele</t>
  </si>
  <si>
    <t>Ziel</t>
  </si>
  <si>
    <t>Kategorie</t>
  </si>
  <si>
    <t>Messgröße/KPI</t>
  </si>
  <si>
    <t>Zielwert</t>
  </si>
  <si>
    <t>Fällig am</t>
  </si>
  <si>
    <t>Status</t>
  </si>
  <si>
    <t>Monatsumsatz erhöhen</t>
  </si>
  <si>
    <t>Umsatz</t>
  </si>
  <si>
    <t>Monatsumsatz (€)</t>
  </si>
  <si>
    <t>8.000</t>
  </si>
  <si>
    <t>Blog-Content veröffentlichen</t>
  </si>
  <si>
    <t>Marketing</t>
  </si>
  <si>
    <t>Artikel pro Jahr</t>
  </si>
  <si>
    <t>48</t>
  </si>
  <si>
    <t>Newsletter-Liste ausbauen</t>
  </si>
  <si>
    <t>Abonnenten</t>
  </si>
  <si>
    <t>10.000</t>
  </si>
  <si>
    <t>Support-Reaktionszeit senken</t>
  </si>
  <si>
    <t>Prozess</t>
  </si>
  <si>
    <t>Ø Antwortzeit (h)</t>
  </si>
  <si>
    <t>&lt;24</t>
  </si>
  <si>
    <t>Produkt v2 launchen</t>
  </si>
  <si>
    <t>Produkt</t>
  </si>
  <si>
    <t>Release</t>
  </si>
  <si>
    <t>v2 live</t>
  </si>
  <si>
    <t>Webinare durchführen</t>
  </si>
  <si>
    <t>Anzahl Webinare</t>
  </si>
  <si>
    <t>6</t>
  </si>
  <si>
    <t>Landingpage-Conversion steigern</t>
  </si>
  <si>
    <t>Performance</t>
  </si>
  <si>
    <t>Conversion Rate</t>
  </si>
  <si>
    <t>15%</t>
  </si>
  <si>
    <t>Monatsreporting automatisieren</t>
  </si>
  <si>
    <t>Reporting-Setup</t>
  </si>
  <si>
    <t>100% automatisch</t>
  </si>
  <si>
    <t>Legende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</si>
</sst>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AFAFA"/>
      </patternFill>
    </fill>
    <fill>
      <patternFill patternType="solid">
        <fgColor rgb="FF1F415A"/>
      </patternFill>
    </fill>
    <fill>
      <patternFill patternType="solid">
        <fgColor rgb="FFF7F7F7"/>
      </patternFill>
    </fill>
    <fill>
      <patternFill patternType="solid">
        <fgColor rgb="FFC6EFCE"/>
      </patternFill>
    </fill>
    <fill>
      <patternFill patternType="solid">
        <fgColor rgb="FFFFE699"/>
      </patternFill>
    </fill>
    <fill>
      <patternFill patternType="solid">
        <fgColor rgb="FFF2F2F2"/>
      </patternFill>
    </fill>
    <fill>
      <patternFill patternType="solid">
        <fgColor rgb="FFD7E2EA"/>
      </patternFill>
    </fill>
  </fills>
  <borders count="17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medium">
        <color rgb="FFA6A6A6"/>
      </top>
      <bottom style="thin">
        <color rgb="FFD9D9D9"/>
      </bottom>
      <diagonal/>
    </border>
    <border>
      <left style="medium">
        <color rgb="FFA6A6A6"/>
      </left>
      <right style="thin">
        <color rgb="FFD9D9D9"/>
      </right>
      <top style="medium">
        <color rgb="FFA6A6A6"/>
      </top>
      <bottom style="thin">
        <color rgb="FFD9D9D9"/>
      </bottom>
      <diagonal/>
    </border>
    <border>
      <left style="thin">
        <color rgb="FFD9D9D9"/>
      </left>
      <right style="medium">
        <color rgb="FFA6A6A6"/>
      </right>
      <top style="medium">
        <color rgb="FFA6A6A6"/>
      </top>
      <bottom style="thin">
        <color rgb="FFD9D9D9"/>
      </bottom>
      <diagonal/>
    </border>
    <border>
      <left style="medium">
        <color rgb="FFA6A6A6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medium">
        <color rgb="FFA6A6A6"/>
      </right>
      <top style="thin">
        <color rgb="FFD9D9D9"/>
      </top>
      <bottom style="thin">
        <color rgb="FFD9D9D9"/>
      </bottom>
      <diagonal/>
    </border>
    <border>
      <left style="medium">
        <color rgb="FFA6A6A6"/>
      </left>
      <right style="thin">
        <color rgb="FFD9D9D9"/>
      </right>
      <top style="thin">
        <color rgb="FFD9D9D9"/>
      </top>
      <bottom style="medium">
        <color rgb="FFA6A6A6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medium">
        <color rgb="FFA6A6A6"/>
      </bottom>
      <diagonal/>
    </border>
    <border>
      <left style="thin">
        <color rgb="FFD9D9D9"/>
      </left>
      <right style="medium">
        <color rgb="FFA6A6A6"/>
      </right>
      <top style="thin">
        <color rgb="FFD9D9D9"/>
      </top>
      <bottom style="medium">
        <color rgb="FFA6A6A6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medium">
        <color rgb="FFA6A6A6"/>
      </top>
      <bottom style="thin">
        <color rgb="FFD9D9D9"/>
      </bottom>
      <diagonal/>
    </border>
    <border>
      <left/>
      <right style="thin">
        <color rgb="FFD9D9D9"/>
      </right>
      <top style="medium">
        <color rgb="FFA6A6A6"/>
      </top>
      <bottom style="thin">
        <color rgb="FFD9D9D9"/>
      </bottom>
      <diagonal/>
    </border>
    <border>
      <left/>
      <right/>
      <top style="thin">
        <color rgb="FFD9D9D9"/>
      </top>
      <bottom style="medium">
        <color rgb="FFA6A6A6"/>
      </bottom>
      <diagonal/>
    </border>
    <border>
      <left/>
      <right style="thin">
        <color rgb="FFD9D9D9"/>
      </right>
      <top style="thin">
        <color rgb="FFD9D9D9"/>
      </top>
      <bottom style="medium">
        <color rgb="FFA6A6A6"/>
      </bottom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4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5" borderId="7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5" borderId="9" xfId="0" applyFont="1" applyFill="1" applyBorder="1" applyAlignment="1">
      <alignment horizontal="left" vertical="center" wrapText="1"/>
    </xf>
    <xf numFmtId="0" fontId="0" fillId="0" borderId="2" xfId="0" applyBorder="1"/>
    <xf numFmtId="0" fontId="3" fillId="0" borderId="1" xfId="0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164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top" wrapText="1"/>
    </xf>
    <xf numFmtId="0" fontId="3" fillId="5" borderId="5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0" fillId="8" borderId="16" xfId="0" applyFill="1" applyBorder="1"/>
    <xf numFmtId="0" fontId="0" fillId="9" borderId="16" xfId="0" applyFill="1" applyBorder="1"/>
    <xf numFmtId="0" fontId="0" fillId="6" borderId="16" xfId="0" applyFill="1" applyBorder="1"/>
    <xf numFmtId="0" fontId="0" fillId="7" borderId="16" xfId="0" applyFill="1" applyBorder="1"/>
    <xf numFmtId="0" fontId="3" fillId="0" borderId="1" xfId="0" applyFont="1" applyBorder="1" applyAlignment="1">
      <alignment horizontal="left" vertical="center" wrapText="1"/>
    </xf>
    <xf numFmtId="0" fontId="0" fillId="0" borderId="10" xfId="0" applyBorder="1"/>
    <xf numFmtId="0" fontId="0" fillId="0" borderId="11" xfId="0" applyBorder="1"/>
    <xf numFmtId="0" fontId="4" fillId="2" borderId="3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3" fillId="0" borderId="8" xfId="0" applyFont="1" applyBorder="1" applyAlignment="1">
      <alignment horizontal="left" vertical="center" wrapText="1"/>
    </xf>
    <xf numFmtId="0" fontId="0" fillId="0" borderId="14" xfId="0" applyBorder="1"/>
    <xf numFmtId="0" fontId="0" fillId="0" borderId="15" xfId="0" applyBorder="1"/>
    <xf numFmtId="0" fontId="1" fillId="2" borderId="0" xfId="0" applyFont="1" applyFill="1" applyAlignment="1">
      <alignment horizontal="center" vertical="center" wrapText="1"/>
    </xf>
    <xf numFmtId="0" fontId="0" fillId="0" borderId="0" xfId="0"/>
  </cellXfs>
  <cellStyles count="1">
    <cellStyle name="Normal" xfId="0" builtinId="0"/>
  </cellStyles>
  <dxfs count="4">
    <dxf>
      <fill>
        <patternFill patternType="solid">
          <fgColor rgb="FFFFE699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D9E7EA"/>
        </patternFill>
      </fill>
    </dxf>
    <dxf>
      <fill>
        <patternFill patternType="solid">
          <fgColor rgb="FFEDEDE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1"/>
  <sheetViews>
    <sheetView showGridLines="0" tabSelected="1" workbookViewId="0">
      <pane xSplit="1" ySplit="3" topLeftCell="B4" activePane="bottomRight" state="frozen"/>
      <selection pane="topRight"/>
      <selection pane="bottomLeft"/>
      <selection pane="bottomRight" activeCell="M21" sqref="M21"/>
    </sheetView>
  </sheetViews>
  <sheetFormatPr baseColWidth="10" defaultColWidth="9.140625" defaultRowHeight="15" x14ac:dyDescent="0.25"/>
  <cols>
    <col min="1" max="1" width="30" customWidth="1"/>
    <col min="2" max="2" width="9" customWidth="1"/>
    <col min="3" max="3" width="9.7109375" customWidth="1"/>
    <col min="4" max="5" width="9" customWidth="1"/>
    <col min="6" max="6" width="9.85546875" customWidth="1"/>
    <col min="7" max="13" width="9" customWidth="1"/>
    <col min="14" max="14" width="34" customWidth="1"/>
    <col min="15" max="15" width="10" customWidth="1"/>
    <col min="17" max="17" width="2" hidden="1" customWidth="1"/>
  </cols>
  <sheetData>
    <row r="1" spans="1:17" ht="27.95" customHeight="1" x14ac:dyDescent="0.25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7" ht="20.100000000000001" customHeight="1" x14ac:dyDescent="0.25">
      <c r="A2" s="1" t="s">
        <v>1</v>
      </c>
      <c r="B2" s="2" t="str">
        <f>TEXT(DATE($O$3,1,1),"[$-de-DE]MMM")</f>
        <v>Jan</v>
      </c>
      <c r="C2" s="2" t="str">
        <f>TEXT(DATE($O$3,2,1),"[$-de-DE]MMM")</f>
        <v>Feb</v>
      </c>
      <c r="D2" s="2" t="str">
        <f>TEXT(DATE($O$3,3,1),"[$-de-DE]MMM")</f>
        <v>Mrz</v>
      </c>
      <c r="E2" s="2" t="str">
        <f>TEXT(DATE($O$3,4,1),"[$-de-DE]MMM")</f>
        <v>Apr</v>
      </c>
      <c r="F2" s="2" t="str">
        <f>TEXT(DATE($O$3,5,1),"[$-de-DE]MMM")</f>
        <v>Mai</v>
      </c>
      <c r="G2" s="2" t="str">
        <f>TEXT(DATE($O$3,6,1),"[$-de-DE]MMM")</f>
        <v>Jun</v>
      </c>
      <c r="H2" s="2" t="str">
        <f>TEXT(DATE($O$3,7,1),"[$-de-DE]MMM")</f>
        <v>Jul</v>
      </c>
      <c r="I2" s="2" t="str">
        <f>TEXT(DATE($O$3,8,1),"[$-de-DE]MMM")</f>
        <v>Aug</v>
      </c>
      <c r="J2" s="2" t="str">
        <f>TEXT(DATE($O$3,9,1),"[$-de-DE]MMM")</f>
        <v>Sep</v>
      </c>
      <c r="K2" s="2" t="str">
        <f>TEXT(DATE($O$3,10,1),"[$-de-DE]MMM")</f>
        <v>Okt</v>
      </c>
      <c r="L2" s="2" t="str">
        <f>TEXT(DATE($O$3,11,1),"[$-de-DE]MMM")</f>
        <v>Nov</v>
      </c>
      <c r="M2" s="2" t="str">
        <f>TEXT(DATE($O$3,12,1),"[$-de-DE]MMM")</f>
        <v>Dez</v>
      </c>
      <c r="N2" s="3" t="s">
        <v>2</v>
      </c>
      <c r="O2" s="4" t="s">
        <v>3</v>
      </c>
    </row>
    <row r="3" spans="1:17" ht="18" customHeight="1" x14ac:dyDescent="0.25">
      <c r="A3" s="24" t="s">
        <v>4</v>
      </c>
      <c r="B3" s="6" t="s">
        <v>5</v>
      </c>
      <c r="C3" s="6" t="s">
        <v>6</v>
      </c>
      <c r="D3" s="6" t="s">
        <v>6</v>
      </c>
      <c r="E3" s="6" t="s">
        <v>7</v>
      </c>
      <c r="F3" s="6"/>
      <c r="G3" s="6"/>
      <c r="H3" s="6"/>
      <c r="I3" s="6"/>
      <c r="J3" s="6"/>
      <c r="K3" s="6"/>
      <c r="L3" s="6"/>
      <c r="M3" s="6"/>
      <c r="N3" s="25" t="s">
        <v>8</v>
      </c>
      <c r="O3" s="6">
        <v>2026</v>
      </c>
      <c r="Q3" t="s">
        <v>5</v>
      </c>
    </row>
    <row r="4" spans="1:17" x14ac:dyDescent="0.25">
      <c r="A4" s="26" t="s">
        <v>9</v>
      </c>
      <c r="B4" s="6" t="s">
        <v>5</v>
      </c>
      <c r="C4" s="6" t="s">
        <v>6</v>
      </c>
      <c r="D4" s="6" t="s">
        <v>6</v>
      </c>
      <c r="E4" s="6" t="s">
        <v>6</v>
      </c>
      <c r="F4" s="6" t="s">
        <v>6</v>
      </c>
      <c r="G4" s="6" t="s">
        <v>5</v>
      </c>
      <c r="H4" s="6" t="s">
        <v>6</v>
      </c>
      <c r="I4" s="6" t="s">
        <v>6</v>
      </c>
      <c r="J4" s="6" t="s">
        <v>6</v>
      </c>
      <c r="K4" s="6" t="s">
        <v>6</v>
      </c>
      <c r="L4" s="6" t="s">
        <v>6</v>
      </c>
      <c r="M4" s="6" t="s">
        <v>6</v>
      </c>
      <c r="N4" s="27" t="s">
        <v>10</v>
      </c>
      <c r="Q4" t="s">
        <v>6</v>
      </c>
    </row>
    <row r="5" spans="1:17" x14ac:dyDescent="0.25">
      <c r="A5" s="24" t="s">
        <v>11</v>
      </c>
      <c r="B5" s="6"/>
      <c r="C5" s="6" t="s">
        <v>5</v>
      </c>
      <c r="D5" s="6" t="s">
        <v>6</v>
      </c>
      <c r="E5" s="6" t="s">
        <v>7</v>
      </c>
      <c r="F5" s="6"/>
      <c r="G5" s="6"/>
      <c r="H5" s="6"/>
      <c r="I5" s="6"/>
      <c r="J5" s="6"/>
      <c r="K5" s="6"/>
      <c r="L5" s="6"/>
      <c r="M5" s="6"/>
      <c r="N5" s="25" t="s">
        <v>12</v>
      </c>
      <c r="Q5" t="s">
        <v>7</v>
      </c>
    </row>
    <row r="6" spans="1:17" x14ac:dyDescent="0.25">
      <c r="A6" s="26" t="s">
        <v>13</v>
      </c>
      <c r="B6" s="6" t="s">
        <v>6</v>
      </c>
      <c r="C6" s="6" t="s">
        <v>6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6" t="s">
        <v>6</v>
      </c>
      <c r="N6" s="27" t="s">
        <v>14</v>
      </c>
      <c r="Q6" t="s">
        <v>15</v>
      </c>
    </row>
    <row r="7" spans="1:17" x14ac:dyDescent="0.25">
      <c r="A7" s="24" t="s">
        <v>16</v>
      </c>
      <c r="B7" s="6"/>
      <c r="C7" s="6"/>
      <c r="D7" s="6"/>
      <c r="E7" s="6" t="s">
        <v>5</v>
      </c>
      <c r="F7" s="6" t="s">
        <v>6</v>
      </c>
      <c r="G7" s="6" t="s">
        <v>6</v>
      </c>
      <c r="H7" s="6" t="s">
        <v>7</v>
      </c>
      <c r="I7" s="6"/>
      <c r="J7" s="6"/>
      <c r="K7" s="6"/>
      <c r="L7" s="6"/>
      <c r="M7" s="6"/>
      <c r="N7" s="25" t="s">
        <v>17</v>
      </c>
    </row>
    <row r="8" spans="1:17" x14ac:dyDescent="0.25">
      <c r="A8" s="26" t="s">
        <v>18</v>
      </c>
      <c r="B8" s="6" t="s">
        <v>6</v>
      </c>
      <c r="C8" s="6" t="s">
        <v>6</v>
      </c>
      <c r="D8" s="6" t="s">
        <v>6</v>
      </c>
      <c r="E8" s="6" t="s">
        <v>6</v>
      </c>
      <c r="F8" s="6" t="s">
        <v>6</v>
      </c>
      <c r="G8" s="6" t="s">
        <v>6</v>
      </c>
      <c r="H8" s="6" t="s">
        <v>6</v>
      </c>
      <c r="I8" s="6" t="s">
        <v>6</v>
      </c>
      <c r="J8" s="6" t="s">
        <v>6</v>
      </c>
      <c r="K8" s="6" t="s">
        <v>6</v>
      </c>
      <c r="L8" s="6" t="s">
        <v>6</v>
      </c>
      <c r="M8" s="6" t="s">
        <v>6</v>
      </c>
      <c r="N8" s="27" t="s">
        <v>19</v>
      </c>
    </row>
    <row r="9" spans="1:17" x14ac:dyDescent="0.25">
      <c r="A9" s="24" t="s">
        <v>20</v>
      </c>
      <c r="B9" s="6"/>
      <c r="C9" s="6"/>
      <c r="D9" s="6" t="s">
        <v>5</v>
      </c>
      <c r="E9" s="6" t="s">
        <v>6</v>
      </c>
      <c r="F9" s="6" t="s">
        <v>6</v>
      </c>
      <c r="G9" s="6" t="s">
        <v>7</v>
      </c>
      <c r="H9" s="6"/>
      <c r="I9" s="6"/>
      <c r="J9" s="6"/>
      <c r="K9" s="6"/>
      <c r="L9" s="6"/>
      <c r="M9" s="6"/>
      <c r="N9" s="25" t="s">
        <v>21</v>
      </c>
      <c r="Q9" t="s">
        <v>22</v>
      </c>
    </row>
    <row r="10" spans="1:17" x14ac:dyDescent="0.25">
      <c r="A10" s="26" t="s">
        <v>23</v>
      </c>
      <c r="B10" s="6"/>
      <c r="C10" s="6"/>
      <c r="D10" s="6"/>
      <c r="E10" s="6"/>
      <c r="F10" s="6"/>
      <c r="G10" s="6" t="s">
        <v>5</v>
      </c>
      <c r="H10" s="6" t="s">
        <v>6</v>
      </c>
      <c r="I10" s="6" t="s">
        <v>6</v>
      </c>
      <c r="J10" s="6" t="s">
        <v>7</v>
      </c>
      <c r="K10" s="6"/>
      <c r="L10" s="6"/>
      <c r="M10" s="6"/>
      <c r="N10" s="27" t="s">
        <v>24</v>
      </c>
      <c r="Q10" t="s">
        <v>25</v>
      </c>
    </row>
    <row r="11" spans="1:17" x14ac:dyDescent="0.25">
      <c r="A11" s="24" t="s">
        <v>26</v>
      </c>
      <c r="B11" s="6"/>
      <c r="C11" s="6"/>
      <c r="D11" s="6"/>
      <c r="E11" s="6"/>
      <c r="F11" s="6" t="s">
        <v>5</v>
      </c>
      <c r="G11" s="6"/>
      <c r="H11" s="6"/>
      <c r="I11" s="6"/>
      <c r="J11" s="6"/>
      <c r="K11" s="6" t="s">
        <v>5</v>
      </c>
      <c r="L11" s="6"/>
      <c r="M11" s="6"/>
      <c r="N11" s="25" t="s">
        <v>27</v>
      </c>
      <c r="Q11" t="s">
        <v>28</v>
      </c>
    </row>
    <row r="12" spans="1:17" x14ac:dyDescent="0.25">
      <c r="A12" s="26" t="s">
        <v>29</v>
      </c>
      <c r="B12" s="6" t="s">
        <v>5</v>
      </c>
      <c r="C12" s="6" t="s">
        <v>6</v>
      </c>
      <c r="D12" s="6" t="s">
        <v>6</v>
      </c>
      <c r="E12" s="6" t="s">
        <v>6</v>
      </c>
      <c r="F12" s="6" t="s">
        <v>6</v>
      </c>
      <c r="G12" s="6" t="s">
        <v>6</v>
      </c>
      <c r="H12" s="6" t="s">
        <v>6</v>
      </c>
      <c r="I12" s="6" t="s">
        <v>6</v>
      </c>
      <c r="J12" s="6" t="s">
        <v>6</v>
      </c>
      <c r="K12" s="6" t="s">
        <v>6</v>
      </c>
      <c r="L12" s="6" t="s">
        <v>6</v>
      </c>
      <c r="M12" s="6" t="s">
        <v>6</v>
      </c>
      <c r="N12" s="27" t="s">
        <v>30</v>
      </c>
      <c r="Q12" t="s">
        <v>31</v>
      </c>
    </row>
    <row r="13" spans="1:17" x14ac:dyDescent="0.25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7" ht="15.75" thickBot="1" x14ac:dyDescent="0.3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0"/>
    </row>
    <row r="15" spans="1:17" ht="8.1" customHeight="1" thickBo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spans="1:17" ht="20.100000000000001" customHeight="1" x14ac:dyDescent="0.25">
      <c r="A16" s="1" t="s">
        <v>32</v>
      </c>
      <c r="B16" s="2" t="s">
        <v>33</v>
      </c>
      <c r="C16" s="2" t="s">
        <v>34</v>
      </c>
      <c r="D16" s="2" t="s">
        <v>35</v>
      </c>
      <c r="E16" s="2" t="s">
        <v>36</v>
      </c>
      <c r="F16" s="2" t="s">
        <v>37</v>
      </c>
      <c r="G16" s="3" t="s">
        <v>38</v>
      </c>
      <c r="J16" s="37" t="s">
        <v>68</v>
      </c>
      <c r="K16" s="38"/>
      <c r="L16" s="38"/>
      <c r="M16" s="38"/>
      <c r="N16" s="39"/>
    </row>
    <row r="17" spans="1:14" ht="45" x14ac:dyDescent="0.25">
      <c r="A17" s="5"/>
      <c r="B17" s="28" t="s">
        <v>39</v>
      </c>
      <c r="C17" s="12" t="s">
        <v>40</v>
      </c>
      <c r="D17" s="28" t="s">
        <v>41</v>
      </c>
      <c r="E17" s="6" t="s">
        <v>42</v>
      </c>
      <c r="F17" s="13">
        <v>46356</v>
      </c>
      <c r="G17" s="14" t="s">
        <v>25</v>
      </c>
      <c r="J17" s="30"/>
      <c r="K17" s="34" t="s">
        <v>5</v>
      </c>
      <c r="L17" s="35"/>
      <c r="M17" s="35"/>
      <c r="N17" s="36"/>
    </row>
    <row r="18" spans="1:14" ht="60" x14ac:dyDescent="0.25">
      <c r="A18" s="15"/>
      <c r="B18" s="29" t="s">
        <v>43</v>
      </c>
      <c r="C18" s="16" t="s">
        <v>44</v>
      </c>
      <c r="D18" s="29" t="s">
        <v>45</v>
      </c>
      <c r="E18" s="17" t="s">
        <v>46</v>
      </c>
      <c r="F18" s="18">
        <v>46387</v>
      </c>
      <c r="G18" s="19" t="s">
        <v>22</v>
      </c>
      <c r="J18" s="31"/>
      <c r="K18" s="34" t="s">
        <v>6</v>
      </c>
      <c r="L18" s="35"/>
      <c r="M18" s="35"/>
      <c r="N18" s="36"/>
    </row>
    <row r="19" spans="1:14" ht="60" x14ac:dyDescent="0.25">
      <c r="A19" s="5"/>
      <c r="B19" s="28" t="s">
        <v>47</v>
      </c>
      <c r="C19" s="12" t="s">
        <v>44</v>
      </c>
      <c r="D19" s="28" t="s">
        <v>48</v>
      </c>
      <c r="E19" s="6" t="s">
        <v>49</v>
      </c>
      <c r="F19" s="13">
        <v>46387</v>
      </c>
      <c r="G19" s="14" t="s">
        <v>22</v>
      </c>
      <c r="J19" s="32"/>
      <c r="K19" s="34" t="s">
        <v>7</v>
      </c>
      <c r="L19" s="35"/>
      <c r="M19" s="35"/>
      <c r="N19" s="36"/>
    </row>
    <row r="20" spans="1:14" ht="60.75" thickBot="1" x14ac:dyDescent="0.3">
      <c r="A20" s="15"/>
      <c r="B20" s="29" t="s">
        <v>50</v>
      </c>
      <c r="C20" s="16" t="s">
        <v>51</v>
      </c>
      <c r="D20" s="29" t="s">
        <v>52</v>
      </c>
      <c r="E20" s="17" t="s">
        <v>53</v>
      </c>
      <c r="F20" s="18">
        <v>46203</v>
      </c>
      <c r="G20" s="19" t="s">
        <v>25</v>
      </c>
      <c r="J20" s="33"/>
      <c r="K20" s="40" t="s">
        <v>15</v>
      </c>
      <c r="L20" s="41"/>
      <c r="M20" s="41"/>
      <c r="N20" s="42"/>
    </row>
    <row r="21" spans="1:14" ht="60" x14ac:dyDescent="0.25">
      <c r="A21" s="5"/>
      <c r="B21" s="28" t="s">
        <v>54</v>
      </c>
      <c r="C21" s="12" t="s">
        <v>55</v>
      </c>
      <c r="D21" s="28" t="s">
        <v>56</v>
      </c>
      <c r="E21" s="6" t="s">
        <v>57</v>
      </c>
      <c r="F21" s="13">
        <v>46234</v>
      </c>
      <c r="G21" s="14" t="s">
        <v>22</v>
      </c>
    </row>
    <row r="22" spans="1:14" ht="60" x14ac:dyDescent="0.25">
      <c r="A22" s="15"/>
      <c r="B22" s="29" t="s">
        <v>58</v>
      </c>
      <c r="C22" s="16" t="s">
        <v>44</v>
      </c>
      <c r="D22" s="29" t="s">
        <v>59</v>
      </c>
      <c r="E22" s="17" t="s">
        <v>60</v>
      </c>
      <c r="F22" s="18">
        <v>46326</v>
      </c>
      <c r="G22" s="19" t="s">
        <v>22</v>
      </c>
    </row>
    <row r="23" spans="1:14" ht="75" x14ac:dyDescent="0.25">
      <c r="A23" s="5"/>
      <c r="B23" s="28" t="s">
        <v>61</v>
      </c>
      <c r="C23" s="12" t="s">
        <v>62</v>
      </c>
      <c r="D23" s="28" t="s">
        <v>63</v>
      </c>
      <c r="E23" s="6" t="s">
        <v>64</v>
      </c>
      <c r="F23" s="13">
        <v>46295</v>
      </c>
      <c r="G23" s="14" t="s">
        <v>31</v>
      </c>
    </row>
    <row r="24" spans="1:14" ht="60" x14ac:dyDescent="0.25">
      <c r="A24" s="15"/>
      <c r="B24" s="29" t="s">
        <v>65</v>
      </c>
      <c r="C24" s="16" t="s">
        <v>51</v>
      </c>
      <c r="D24" s="29" t="s">
        <v>66</v>
      </c>
      <c r="E24" s="17" t="s">
        <v>67</v>
      </c>
      <c r="F24" s="18">
        <v>46112</v>
      </c>
      <c r="G24" s="19" t="s">
        <v>28</v>
      </c>
    </row>
    <row r="25" spans="1:14" x14ac:dyDescent="0.25">
      <c r="A25" s="5"/>
      <c r="B25" s="12"/>
      <c r="C25" s="12"/>
      <c r="D25" s="12"/>
      <c r="E25" s="6"/>
      <c r="F25" s="13"/>
      <c r="G25" s="14"/>
    </row>
    <row r="26" spans="1:14" x14ac:dyDescent="0.25">
      <c r="A26" s="15"/>
      <c r="B26" s="16"/>
      <c r="C26" s="16"/>
      <c r="D26" s="16"/>
      <c r="E26" s="17"/>
      <c r="F26" s="18"/>
      <c r="G26" s="19"/>
    </row>
    <row r="27" spans="1:14" x14ac:dyDescent="0.25">
      <c r="A27" s="5"/>
      <c r="B27" s="12"/>
      <c r="C27" s="12"/>
      <c r="D27" s="12"/>
      <c r="E27" s="6"/>
      <c r="F27" s="13"/>
      <c r="G27" s="14"/>
    </row>
    <row r="28" spans="1:14" x14ac:dyDescent="0.25">
      <c r="A28" s="15"/>
      <c r="B28" s="16"/>
      <c r="C28" s="16"/>
      <c r="D28" s="16"/>
      <c r="E28" s="17"/>
      <c r="F28" s="18"/>
      <c r="G28" s="19"/>
    </row>
    <row r="29" spans="1:14" x14ac:dyDescent="0.25">
      <c r="A29" s="20"/>
      <c r="B29" s="21"/>
      <c r="C29" s="21"/>
      <c r="D29" s="21"/>
      <c r="E29" s="9"/>
      <c r="F29" s="22"/>
      <c r="G29" s="23"/>
    </row>
    <row r="31" spans="1:14" ht="18" customHeight="1" x14ac:dyDescent="0.25"/>
  </sheetData>
  <mergeCells count="6">
    <mergeCell ref="A1:N1"/>
    <mergeCell ref="K19:N19"/>
    <mergeCell ref="K18:N18"/>
    <mergeCell ref="K17:N17"/>
    <mergeCell ref="J16:N16"/>
    <mergeCell ref="K20:N20"/>
  </mergeCells>
  <conditionalFormatting sqref="B3:M14">
    <cfRule type="cellIs" dxfId="3" priority="1" operator="equal">
      <formula>"Geplant"</formula>
    </cfRule>
    <cfRule type="cellIs" dxfId="2" priority="2" operator="equal">
      <formula>"In Arbeit"</formula>
    </cfRule>
    <cfRule type="cellIs" dxfId="1" priority="3" operator="equal">
      <formula>"Erledigt"</formula>
    </cfRule>
    <cfRule type="cellIs" dxfId="0" priority="4" operator="equal">
      <formula>"Verschoben"</formula>
    </cfRule>
  </conditionalFormatting>
  <dataValidations count="3">
    <dataValidation type="list" allowBlank="1" sqref="O3" xr:uid="{00000000-0002-0000-0000-000000000000}">
      <formula1>"2024,2025,2026,2027,2028,2029,2030,2031,2032,2033,2034,2035"</formula1>
    </dataValidation>
    <dataValidation type="list" allowBlank="1" sqref="G17:G29" xr:uid="{00000000-0002-0000-0000-000002000000}">
      <formula1>GoalStatusList</formula1>
    </dataValidation>
    <dataValidation type="list" allowBlank="1" sqref="B3:M14" xr:uid="{00000000-0002-0000-0000-000001000000}">
      <formula1>TaskStatusList</formula1>
    </dataValidation>
  </dataValidations>
  <pageMargins left="0.75" right="0.75" top="1" bottom="1" header="0.5" footer="0.5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Jahresplanung</vt:lpstr>
      <vt:lpstr>Jahresplanung!Área_de_impresión</vt:lpstr>
      <vt:lpstr>GoalStatusList</vt:lpstr>
      <vt:lpstr>TaskStatusList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2026-02-04T05:57:24Z</dcterms:created>
  <dcterms:modified xsi:type="dcterms:W3CDTF">2026-02-04T06:53:35Z</dcterms:modified>
</cp:coreProperties>
</file>