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umsatzsteuerrechner\"/>
    </mc:Choice>
  </mc:AlternateContent>
  <xr:revisionPtr revIDLastSave="0" documentId="13_ncr:1_{7CBC6CED-72C2-440C-84BE-210BD1CBD9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msatzsteuerrechn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0" i="1" l="1"/>
  <c r="D29" i="1"/>
  <c r="E29" i="1" s="1"/>
  <c r="D28" i="1"/>
  <c r="E28" i="1" s="1"/>
  <c r="D27" i="1"/>
  <c r="E27" i="1" s="1"/>
  <c r="D26" i="1"/>
  <c r="E26" i="1" s="1"/>
  <c r="D25" i="1"/>
  <c r="E25" i="1" s="1"/>
  <c r="D24" i="1"/>
  <c r="E24" i="1" s="1"/>
  <c r="D23" i="1"/>
  <c r="E23" i="1" s="1"/>
  <c r="D22" i="1"/>
  <c r="B18" i="1"/>
  <c r="D17" i="1"/>
  <c r="E17" i="1" s="1"/>
  <c r="D16" i="1"/>
  <c r="E16" i="1" s="1"/>
  <c r="D15" i="1"/>
  <c r="E15" i="1" s="1"/>
  <c r="D14" i="1"/>
  <c r="E14" i="1" s="1"/>
  <c r="D13" i="1"/>
  <c r="E13" i="1" s="1"/>
  <c r="D12" i="1"/>
  <c r="E12" i="1" s="1"/>
  <c r="D11" i="1"/>
  <c r="E11" i="1" s="1"/>
  <c r="D10" i="1"/>
  <c r="D18" i="1" l="1"/>
  <c r="D30" i="1"/>
  <c r="E22" i="1"/>
  <c r="E30" i="1" s="1"/>
  <c r="E10" i="1"/>
  <c r="E1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6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Standardsteuersatz (bearbeitbar).</t>
        </r>
      </text>
    </comment>
    <comment ref="C6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Ermäßigter Steuersatz (bearbeitbar).</t>
        </r>
      </text>
    </comment>
  </commentList>
</comments>
</file>

<file path=xl/sharedStrings.xml><?xml version="1.0" encoding="utf-8"?>
<sst xmlns="http://schemas.openxmlformats.org/spreadsheetml/2006/main" count="62" uniqueCount="39">
  <si>
    <t>Umsatzsteuerrechner</t>
  </si>
  <si>
    <t>Für Deutschland · Steuersätze oben anpassbar · Weiße Zellen = Eingabe · Hellblaue Zellen = Berechnung</t>
  </si>
  <si>
    <t>Steuersätze (bearbeitbar)</t>
  </si>
  <si>
    <t>Hinweis</t>
  </si>
  <si>
    <t>Aktive Werte</t>
  </si>
  <si>
    <t>Steuersatz 1</t>
  </si>
  <si>
    <t>Steuersatz 2</t>
  </si>
  <si>
    <t>Weiße Zellen</t>
  </si>
  <si>
    <t>manuelle Eingabe</t>
  </si>
  <si>
    <t>Für Dropdown</t>
  </si>
  <si>
    <t>19%</t>
  </si>
  <si>
    <t>7%</t>
  </si>
  <si>
    <t>Hellblaue Zellen</t>
  </si>
  <si>
    <t>automatische Berechnung</t>
  </si>
  <si>
    <t>Hinzurechnen (von Netto zu Brutto)</t>
  </si>
  <si>
    <t>Artikel</t>
  </si>
  <si>
    <t>Netto (€)</t>
  </si>
  <si>
    <t>Steuersatz</t>
  </si>
  <si>
    <t>Brutto (€)</t>
  </si>
  <si>
    <t>Umsatzsteuer (€)</t>
  </si>
  <si>
    <t>Papierpaket</t>
  </si>
  <si>
    <t>Fachbuch Steuerrecht</t>
  </si>
  <si>
    <t>Bürostuhl</t>
  </si>
  <si>
    <t>Lebensmittelkorb</t>
  </si>
  <si>
    <t>Software-Lizenz</t>
  </si>
  <si>
    <t>Kinderbuch</t>
  </si>
  <si>
    <t>Monitorhalterung</t>
  </si>
  <si>
    <t>Zeitschriften-Abo</t>
  </si>
  <si>
    <t>Summe</t>
  </si>
  <si>
    <t/>
  </si>
  <si>
    <t>Herausrechnen (von Brutto zu Netto)</t>
  </si>
  <si>
    <t>Kaffeemaschine</t>
  </si>
  <si>
    <t>Roman</t>
  </si>
  <si>
    <t>Schreibtischlampe</t>
  </si>
  <si>
    <t>Obstlieferung</t>
  </si>
  <si>
    <t>Seminarticket</t>
  </si>
  <si>
    <t>Brotbestellung</t>
  </si>
  <si>
    <t>Externer Support</t>
  </si>
  <si>
    <t>Reiseführer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</si>
</sst>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07]"/>
  </numFmts>
  <fonts count="10" x14ac:knownFonts="1">
    <font>
      <sz val="11"/>
      <color theme="1"/>
      <name val="Calibri"/>
      <family val="2"/>
      <scheme val="minor"/>
    </font>
    <font>
      <sz val="10"/>
      <color rgb="FF1F1F1F"/>
      <name val="Calibri"/>
    </font>
    <font>
      <b/>
      <sz val="12"/>
      <color rgb="FFFFFFFF"/>
      <name val="Calibri"/>
    </font>
    <font>
      <b/>
      <sz val="11"/>
      <color rgb="FF1F1F1F"/>
      <name val="Calibri"/>
    </font>
    <font>
      <b/>
      <sz val="11"/>
      <color rgb="FF0000FF"/>
      <name val="Calibri"/>
    </font>
    <font>
      <sz val="11"/>
      <color rgb="FF1F1F1F"/>
      <name val="Calibri"/>
    </font>
    <font>
      <b/>
      <sz val="12"/>
      <color rgb="FF1F415A"/>
      <name val="Calibri"/>
    </font>
    <font>
      <sz val="11"/>
      <color rgb="FF0000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F6FAFC"/>
      </patternFill>
    </fill>
    <fill>
      <patternFill patternType="solid">
        <fgColor rgb="FF00484E"/>
      </patternFill>
    </fill>
    <fill>
      <patternFill patternType="solid">
        <fgColor rgb="FFE7EEF2"/>
      </patternFill>
    </fill>
    <fill>
      <patternFill patternType="solid">
        <fgColor rgb="FFFFFFFF"/>
      </patternFill>
    </fill>
    <fill>
      <patternFill patternType="solid">
        <fgColor rgb="FFD9EAF7"/>
      </patternFill>
    </fill>
    <fill>
      <patternFill patternType="solid">
        <fgColor rgb="FFF2F7FA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rgb="FF8FA7B3"/>
      </left>
      <right style="thin">
        <color rgb="FF8FA7B3"/>
      </right>
      <top style="thin">
        <color rgb="FF8FA7B3"/>
      </top>
      <bottom style="thin">
        <color rgb="FF8FA7B3"/>
      </bottom>
      <diagonal/>
    </border>
    <border>
      <left/>
      <right/>
      <top/>
      <bottom style="medium">
        <color rgb="FF8FA7B3"/>
      </bottom>
      <diagonal/>
    </border>
    <border>
      <left/>
      <right/>
      <top style="medium">
        <color rgb="FF8FA7B3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left" vertical="center"/>
    </xf>
    <xf numFmtId="164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164" fontId="0" fillId="7" borderId="1" xfId="0" applyNumberFormat="1" applyFill="1" applyBorder="1" applyAlignment="1">
      <alignment horizontal="right" vertical="center"/>
    </xf>
    <xf numFmtId="0" fontId="3" fillId="0" borderId="3" xfId="0" applyFont="1" applyBorder="1"/>
    <xf numFmtId="164" fontId="3" fillId="0" borderId="3" xfId="0" applyNumberFormat="1" applyFont="1" applyBorder="1" applyAlignment="1">
      <alignment horizontal="right" vertical="center"/>
    </xf>
    <xf numFmtId="0" fontId="0" fillId="0" borderId="3" xfId="0" applyBorder="1"/>
    <xf numFmtId="164" fontId="3" fillId="7" borderId="3" xfId="0" applyNumberFormat="1" applyFont="1" applyFill="1" applyBorder="1" applyAlignment="1">
      <alignment horizontal="right" vertical="center"/>
    </xf>
    <xf numFmtId="0" fontId="6" fillId="8" borderId="2" xfId="0" applyFont="1" applyFill="1" applyBorder="1" applyAlignment="1">
      <alignment horizontal="left" vertical="center"/>
    </xf>
    <xf numFmtId="0" fontId="0" fillId="0" borderId="0" xfId="0"/>
    <xf numFmtId="0" fontId="2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0" xfId="0" applyFont="1"/>
    <xf numFmtId="0" fontId="0" fillId="9" borderId="1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381000</xdr:colOff>
      <xdr:row>39</xdr:row>
      <xdr:rowOff>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92AA9FF8-87A0-FAF6-ECB5-792F664A9578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showGridLines="0" tabSelected="1" workbookViewId="0">
      <selection activeCell="L25" sqref="L25"/>
    </sheetView>
  </sheetViews>
  <sheetFormatPr baseColWidth="10" defaultColWidth="19" defaultRowHeight="15" x14ac:dyDescent="0.25"/>
  <cols>
    <col min="8" max="8" width="24.28515625" bestFit="1" customWidth="1"/>
  </cols>
  <sheetData>
    <row r="1" spans="1:8" ht="21.75" customHeight="1" x14ac:dyDescent="0.4">
      <c r="A1" s="18" t="s">
        <v>0</v>
      </c>
      <c r="B1" s="19"/>
      <c r="C1" s="19"/>
      <c r="D1" s="19"/>
      <c r="E1" s="19"/>
    </row>
    <row r="2" spans="1:8" ht="20.100000000000001" customHeight="1" x14ac:dyDescent="0.25">
      <c r="A2" s="17" t="s">
        <v>1</v>
      </c>
      <c r="B2" s="15"/>
      <c r="C2" s="15"/>
      <c r="D2" s="15"/>
      <c r="E2" s="15"/>
    </row>
    <row r="3" spans="1:8" ht="8.25" customHeight="1" x14ac:dyDescent="0.25"/>
    <row r="4" spans="1:8" ht="20.100000000000001" customHeight="1" x14ac:dyDescent="0.25">
      <c r="A4" s="16" t="s">
        <v>2</v>
      </c>
      <c r="B4" s="15"/>
      <c r="C4" s="15"/>
      <c r="G4" s="16" t="s">
        <v>3</v>
      </c>
      <c r="H4" s="15"/>
    </row>
    <row r="5" spans="1:8" ht="20.100000000000001" customHeight="1" x14ac:dyDescent="0.25">
      <c r="A5" s="2" t="s">
        <v>4</v>
      </c>
      <c r="B5" s="2" t="s">
        <v>5</v>
      </c>
      <c r="C5" s="2" t="s">
        <v>6</v>
      </c>
      <c r="G5" s="3" t="s">
        <v>7</v>
      </c>
      <c r="H5" s="4" t="s">
        <v>8</v>
      </c>
    </row>
    <row r="6" spans="1:8" ht="20.100000000000001" customHeight="1" x14ac:dyDescent="0.25">
      <c r="A6" s="2" t="s">
        <v>9</v>
      </c>
      <c r="B6" s="5" t="s">
        <v>10</v>
      </c>
      <c r="C6" s="5" t="s">
        <v>11</v>
      </c>
      <c r="G6" s="6" t="s">
        <v>12</v>
      </c>
      <c r="H6" s="4" t="s">
        <v>13</v>
      </c>
    </row>
    <row r="7" spans="1:8" ht="11.25" customHeight="1" x14ac:dyDescent="0.25"/>
    <row r="8" spans="1:8" ht="21.95" customHeight="1" x14ac:dyDescent="0.25">
      <c r="A8" s="14" t="s">
        <v>14</v>
      </c>
      <c r="B8" s="15"/>
      <c r="C8" s="15"/>
      <c r="D8" s="15"/>
      <c r="E8" s="15"/>
    </row>
    <row r="9" spans="1:8" ht="20.100000000000001" customHeight="1" x14ac:dyDescent="0.25">
      <c r="A9" s="1" t="s">
        <v>15</v>
      </c>
      <c r="B9" s="1" t="s">
        <v>16</v>
      </c>
      <c r="C9" s="1" t="s">
        <v>17</v>
      </c>
      <c r="D9" s="1" t="s">
        <v>18</v>
      </c>
      <c r="E9" s="1" t="s">
        <v>19</v>
      </c>
    </row>
    <row r="10" spans="1:8" ht="20.100000000000001" customHeight="1" x14ac:dyDescent="0.25">
      <c r="A10" s="20" t="s">
        <v>20</v>
      </c>
      <c r="B10" s="7">
        <v>45</v>
      </c>
      <c r="C10" s="8" t="s">
        <v>10</v>
      </c>
      <c r="D10" s="9">
        <f t="shared" ref="D10:D17" si="0">IF(OR(B10="",C10=""),"",ROUND(B10*(1+VALUE(SUBSTITUTE(C10,"%",""))/100),2))</f>
        <v>53.55</v>
      </c>
      <c r="E10" s="9">
        <f t="shared" ref="E10:E17" si="1">IF(OR(B10="",C10=""),"",ROUND(D10-B10,2))</f>
        <v>8.5500000000000007</v>
      </c>
    </row>
    <row r="11" spans="1:8" ht="20.100000000000001" customHeight="1" x14ac:dyDescent="0.25">
      <c r="A11" s="20" t="s">
        <v>21</v>
      </c>
      <c r="B11" s="7">
        <v>28</v>
      </c>
      <c r="C11" s="8" t="s">
        <v>11</v>
      </c>
      <c r="D11" s="9">
        <f t="shared" si="0"/>
        <v>29.96</v>
      </c>
      <c r="E11" s="9">
        <f t="shared" si="1"/>
        <v>1.96</v>
      </c>
    </row>
    <row r="12" spans="1:8" ht="20.100000000000001" customHeight="1" x14ac:dyDescent="0.25">
      <c r="A12" s="20" t="s">
        <v>22</v>
      </c>
      <c r="B12" s="7">
        <v>189.9</v>
      </c>
      <c r="C12" s="8" t="s">
        <v>10</v>
      </c>
      <c r="D12" s="9">
        <f t="shared" si="0"/>
        <v>225.98</v>
      </c>
      <c r="E12" s="9">
        <f t="shared" si="1"/>
        <v>36.08</v>
      </c>
    </row>
    <row r="13" spans="1:8" ht="20.100000000000001" customHeight="1" x14ac:dyDescent="0.25">
      <c r="A13" s="20" t="s">
        <v>23</v>
      </c>
      <c r="B13" s="7">
        <v>54.5</v>
      </c>
      <c r="C13" s="8" t="s">
        <v>11</v>
      </c>
      <c r="D13" s="9">
        <f t="shared" si="0"/>
        <v>58.32</v>
      </c>
      <c r="E13" s="9">
        <f t="shared" si="1"/>
        <v>3.82</v>
      </c>
    </row>
    <row r="14" spans="1:8" ht="20.100000000000001" customHeight="1" x14ac:dyDescent="0.25">
      <c r="A14" s="20" t="s">
        <v>24</v>
      </c>
      <c r="B14" s="7">
        <v>99</v>
      </c>
      <c r="C14" s="8" t="s">
        <v>10</v>
      </c>
      <c r="D14" s="9">
        <f t="shared" si="0"/>
        <v>117.81</v>
      </c>
      <c r="E14" s="9">
        <f t="shared" si="1"/>
        <v>18.809999999999999</v>
      </c>
    </row>
    <row r="15" spans="1:8" ht="20.100000000000001" customHeight="1" x14ac:dyDescent="0.25">
      <c r="A15" s="20" t="s">
        <v>25</v>
      </c>
      <c r="B15" s="7">
        <v>15</v>
      </c>
      <c r="C15" s="8" t="s">
        <v>11</v>
      </c>
      <c r="D15" s="9">
        <f t="shared" si="0"/>
        <v>16.05</v>
      </c>
      <c r="E15" s="9">
        <f t="shared" si="1"/>
        <v>1.05</v>
      </c>
    </row>
    <row r="16" spans="1:8" ht="20.100000000000001" customHeight="1" x14ac:dyDescent="0.25">
      <c r="A16" s="20" t="s">
        <v>26</v>
      </c>
      <c r="B16" s="7">
        <v>72</v>
      </c>
      <c r="C16" s="8" t="s">
        <v>10</v>
      </c>
      <c r="D16" s="9">
        <f t="shared" si="0"/>
        <v>85.68</v>
      </c>
      <c r="E16" s="9">
        <f t="shared" si="1"/>
        <v>13.68</v>
      </c>
    </row>
    <row r="17" spans="1:5" ht="20.100000000000001" customHeight="1" x14ac:dyDescent="0.25">
      <c r="A17" s="20" t="s">
        <v>27</v>
      </c>
      <c r="B17" s="7">
        <v>12</v>
      </c>
      <c r="C17" s="8" t="s">
        <v>11</v>
      </c>
      <c r="D17" s="9">
        <f t="shared" si="0"/>
        <v>12.84</v>
      </c>
      <c r="E17" s="9">
        <f t="shared" si="1"/>
        <v>0.84</v>
      </c>
    </row>
    <row r="18" spans="1:5" ht="18.75" customHeight="1" x14ac:dyDescent="0.25">
      <c r="A18" s="10" t="s">
        <v>28</v>
      </c>
      <c r="B18" s="11">
        <f>SUM(B10:B17)</f>
        <v>515.4</v>
      </c>
      <c r="C18" s="12" t="s">
        <v>29</v>
      </c>
      <c r="D18" s="13">
        <f>SUM(D10:D17)</f>
        <v>600.19000000000005</v>
      </c>
      <c r="E18" s="13">
        <f>SUM(E10:E17)</f>
        <v>84.789999999999992</v>
      </c>
    </row>
    <row r="19" spans="1:5" ht="5.25" customHeight="1" x14ac:dyDescent="0.25"/>
    <row r="20" spans="1:5" ht="21.95" customHeight="1" x14ac:dyDescent="0.25">
      <c r="A20" s="14" t="s">
        <v>30</v>
      </c>
      <c r="B20" s="15"/>
      <c r="C20" s="15"/>
      <c r="D20" s="15"/>
      <c r="E20" s="15"/>
    </row>
    <row r="21" spans="1:5" ht="20.100000000000001" customHeight="1" x14ac:dyDescent="0.25">
      <c r="A21" s="1" t="s">
        <v>15</v>
      </c>
      <c r="B21" s="1" t="s">
        <v>18</v>
      </c>
      <c r="C21" s="1" t="s">
        <v>17</v>
      </c>
      <c r="D21" s="1" t="s">
        <v>16</v>
      </c>
      <c r="E21" s="1" t="s">
        <v>19</v>
      </c>
    </row>
    <row r="22" spans="1:5" ht="20.100000000000001" customHeight="1" x14ac:dyDescent="0.25">
      <c r="A22" s="20" t="s">
        <v>31</v>
      </c>
      <c r="B22" s="7">
        <v>119</v>
      </c>
      <c r="C22" s="8" t="s">
        <v>10</v>
      </c>
      <c r="D22" s="9">
        <f t="shared" ref="D22:D29" si="2">IF(OR(B22="",C22=""),"",ROUND(B22/(1+VALUE(SUBSTITUTE(C22,"%",""))/100),2))</f>
        <v>100</v>
      </c>
      <c r="E22" s="9">
        <f t="shared" ref="E22:E29" si="3">IF(OR(B22="",C22=""),"",ROUND(B22-D22,2))</f>
        <v>19</v>
      </c>
    </row>
    <row r="23" spans="1:5" ht="20.100000000000001" customHeight="1" x14ac:dyDescent="0.25">
      <c r="A23" s="20" t="s">
        <v>32</v>
      </c>
      <c r="B23" s="7">
        <v>21.4</v>
      </c>
      <c r="C23" s="8" t="s">
        <v>11</v>
      </c>
      <c r="D23" s="9">
        <f t="shared" si="2"/>
        <v>20</v>
      </c>
      <c r="E23" s="9">
        <f t="shared" si="3"/>
        <v>1.4</v>
      </c>
    </row>
    <row r="24" spans="1:5" ht="20.100000000000001" customHeight="1" x14ac:dyDescent="0.25">
      <c r="A24" s="20" t="s">
        <v>33</v>
      </c>
      <c r="B24" s="7">
        <v>59.5</v>
      </c>
      <c r="C24" s="8" t="s">
        <v>10</v>
      </c>
      <c r="D24" s="9">
        <f t="shared" si="2"/>
        <v>50</v>
      </c>
      <c r="E24" s="9">
        <f t="shared" si="3"/>
        <v>9.5</v>
      </c>
    </row>
    <row r="25" spans="1:5" ht="20.100000000000001" customHeight="1" x14ac:dyDescent="0.25">
      <c r="A25" s="20" t="s">
        <v>34</v>
      </c>
      <c r="B25" s="7">
        <v>32.1</v>
      </c>
      <c r="C25" s="8" t="s">
        <v>11</v>
      </c>
      <c r="D25" s="9">
        <f t="shared" si="2"/>
        <v>30</v>
      </c>
      <c r="E25" s="9">
        <f t="shared" si="3"/>
        <v>2.1</v>
      </c>
    </row>
    <row r="26" spans="1:5" ht="20.100000000000001" customHeight="1" x14ac:dyDescent="0.25">
      <c r="A26" s="20" t="s">
        <v>35</v>
      </c>
      <c r="B26" s="7">
        <v>476</v>
      </c>
      <c r="C26" s="8" t="s">
        <v>10</v>
      </c>
      <c r="D26" s="9">
        <f t="shared" si="2"/>
        <v>400</v>
      </c>
      <c r="E26" s="9">
        <f t="shared" si="3"/>
        <v>76</v>
      </c>
    </row>
    <row r="27" spans="1:5" ht="20.100000000000001" customHeight="1" x14ac:dyDescent="0.25">
      <c r="A27" s="20" t="s">
        <v>36</v>
      </c>
      <c r="B27" s="7">
        <v>10.7</v>
      </c>
      <c r="C27" s="8" t="s">
        <v>11</v>
      </c>
      <c r="D27" s="9">
        <f t="shared" si="2"/>
        <v>10</v>
      </c>
      <c r="E27" s="9">
        <f t="shared" si="3"/>
        <v>0.7</v>
      </c>
    </row>
    <row r="28" spans="1:5" ht="20.100000000000001" customHeight="1" x14ac:dyDescent="0.25">
      <c r="A28" s="20" t="s">
        <v>37</v>
      </c>
      <c r="B28" s="7">
        <v>178.5</v>
      </c>
      <c r="C28" s="8" t="s">
        <v>10</v>
      </c>
      <c r="D28" s="9">
        <f t="shared" si="2"/>
        <v>150</v>
      </c>
      <c r="E28" s="9">
        <f t="shared" si="3"/>
        <v>28.5</v>
      </c>
    </row>
    <row r="29" spans="1:5" ht="20.100000000000001" customHeight="1" x14ac:dyDescent="0.25">
      <c r="A29" s="20" t="s">
        <v>38</v>
      </c>
      <c r="B29" s="7">
        <v>16.05</v>
      </c>
      <c r="C29" s="8" t="s">
        <v>11</v>
      </c>
      <c r="D29" s="9">
        <f t="shared" si="2"/>
        <v>15</v>
      </c>
      <c r="E29" s="9">
        <f t="shared" si="3"/>
        <v>1.05</v>
      </c>
    </row>
    <row r="30" spans="1:5" ht="17.25" customHeight="1" x14ac:dyDescent="0.25">
      <c r="A30" s="10" t="s">
        <v>28</v>
      </c>
      <c r="B30" s="11">
        <f>SUM(B22:B29)</f>
        <v>913.25</v>
      </c>
      <c r="C30" s="12" t="s">
        <v>29</v>
      </c>
      <c r="D30" s="13">
        <f>SUM(D22:D29)</f>
        <v>775</v>
      </c>
      <c r="E30" s="13">
        <f>SUM(E22:E29)</f>
        <v>138.25</v>
      </c>
    </row>
  </sheetData>
  <mergeCells count="6">
    <mergeCell ref="A20:E20"/>
    <mergeCell ref="G4:H4"/>
    <mergeCell ref="A2:E2"/>
    <mergeCell ref="A1:E1"/>
    <mergeCell ref="A8:E8"/>
    <mergeCell ref="A4:C4"/>
  </mergeCells>
  <dataValidations count="1">
    <dataValidation type="list" allowBlank="1" errorTitle="Ungültiger Steuersatz" error="Nur die in B6:C6 hinterlegten Steuersätze sind erlaubt." promptTitle="Steuersatz wählen" prompt="Bitte einen der oben definierten Steuersätze auswählen." sqref="C10:C17 C22:C29" xr:uid="{00000000-0002-0000-0000-000000000000}">
      <formula1>$B$6:$C$6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Umsatzsteuerrechner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2026-03-06T09:59:24Z</dcterms:modified>
</cp:coreProperties>
</file>