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einkommensteuer excel vorlage\"/>
    </mc:Choice>
  </mc:AlternateContent>
  <xr:revisionPtr revIDLastSave="0" documentId="13_ncr:1_{26E4F3D0-6060-432F-B685-DA12A01234A6}" xr6:coauthVersionLast="47" xr6:coauthVersionMax="47" xr10:uidLastSave="{00000000-0000-0000-0000-000000000000}"/>
  <bookViews>
    <workbookView xWindow="3135" yWindow="2685" windowWidth="23790" windowHeight="12645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B10" i="1" s="1"/>
  <c r="A6" i="1"/>
  <c r="B6" i="1" s="1"/>
  <c r="C6" i="1" l="1"/>
  <c r="D6" i="1"/>
  <c r="E6" i="1" s="1"/>
  <c r="D10" i="1"/>
  <c r="E10" i="1" s="1"/>
  <c r="E11" i="1" s="1"/>
  <c r="C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Bitte hier das zu versteuernde Einkommen für 2026 eingeben.
Nur Zahlen ab 0 zulässig.
Aktuell ist ein Beispielwert hinterlegt.</t>
        </r>
      </text>
    </comment>
  </commentList>
</comments>
</file>

<file path=xl/sharedStrings.xml><?xml version="1.0" encoding="utf-8"?>
<sst xmlns="http://schemas.openxmlformats.org/spreadsheetml/2006/main" count="20" uniqueCount="13">
  <si>
    <t>Berechnung der Einkommensteuer für 2026</t>
  </si>
  <si>
    <t>Beispielwert geladen – bitte nur B3 ändern.</t>
  </si>
  <si>
    <t>Zu versteuerndes Einkommen:</t>
  </si>
  <si>
    <t>Grundtabelle</t>
  </si>
  <si>
    <t>X</t>
  </si>
  <si>
    <t>Y</t>
  </si>
  <si>
    <t>Z</t>
  </si>
  <si>
    <t>Einkommensteuer</t>
  </si>
  <si>
    <t>Splittingtabelle</t>
  </si>
  <si>
    <t/>
  </si>
  <si>
    <t>Endgültige Einkommensteuer:</t>
  </si>
  <si>
    <t>Quellen 2026: https://www.gesetze-im-internet.de/estg/__32a.html</t>
  </si>
  <si>
    <t>Zusammenfassung 2026: https://www.bundesfinanzministerium.de/Monatsberichte/Ausgabe/2026/02/Inhalte/Kapitel-2-Analysen/2-5-wichtigste-steuerliche-aenderungen-2026.html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</si>
</sst>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07]"/>
    <numFmt numFmtId="165" formatCode="0.00000"/>
  </numFmts>
  <fonts count="11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i/>
      <sz val="10"/>
      <color rgb="FF1F415A"/>
      <name val="Calibri"/>
    </font>
    <font>
      <b/>
      <sz val="11"/>
      <color rgb="FF1F415A"/>
      <name val="Calibri"/>
    </font>
    <font>
      <b/>
      <sz val="11"/>
      <color rgb="FF0000FF"/>
      <name val="Calibri"/>
    </font>
    <font>
      <b/>
      <sz val="11"/>
      <color rgb="FFFFFFFF"/>
      <name val="Calibri"/>
    </font>
    <font>
      <sz val="10"/>
      <color rgb="FF000000"/>
      <name val="Calibri"/>
    </font>
    <font>
      <b/>
      <sz val="12"/>
      <color rgb="FF1F415A"/>
      <name val="Calibri"/>
    </font>
    <font>
      <i/>
      <sz val="9"/>
      <color rgb="FF1F415A"/>
      <name val="Calibri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DDEBF7"/>
      </patternFill>
    </fill>
    <fill>
      <patternFill patternType="solid">
        <fgColor rgb="FFFFF2CC"/>
      </patternFill>
    </fill>
    <fill>
      <patternFill patternType="solid">
        <fgColor rgb="FFE7E6E6"/>
      </patternFill>
    </fill>
    <fill>
      <patternFill patternType="solid">
        <fgColor rgb="FF1F415A"/>
      </patternFill>
    </fill>
    <fill>
      <patternFill patternType="solid">
        <fgColor rgb="FFD9E2F3"/>
      </patternFill>
    </fill>
    <fill>
      <patternFill patternType="solid">
        <fgColor rgb="FFF9FBFD"/>
      </patternFill>
    </fill>
    <fill>
      <patternFill patternType="solid">
        <fgColor rgb="FFF3F7FA"/>
      </patternFill>
    </fill>
  </fills>
  <borders count="5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/>
      <right/>
      <top/>
      <bottom style="medium">
        <color rgb="FF00484E"/>
      </bottom>
      <diagonal/>
    </border>
    <border diagonalUp="1" diagonalDown="1"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 style="thin">
        <color rgb="FF808080"/>
      </diagonal>
    </border>
    <border>
      <left/>
      <right style="thin">
        <color rgb="FF9E9E9E"/>
      </right>
      <top style="thin">
        <color rgb="FF9E9E9E"/>
      </top>
      <bottom style="thin">
        <color rgb="FF9E9E9E"/>
      </bottom>
      <diagonal/>
    </border>
  </borders>
  <cellStyleXfs count="2">
    <xf numFmtId="0" fontId="0" fillId="0" borderId="0"/>
    <xf numFmtId="0" fontId="9" fillId="0" borderId="0"/>
  </cellStyleXfs>
  <cellXfs count="17">
    <xf numFmtId="0" fontId="0" fillId="0" borderId="0" xfId="0"/>
    <xf numFmtId="0" fontId="3" fillId="3" borderId="1" xfId="1" applyFont="1" applyFill="1" applyBorder="1" applyAlignment="1">
      <alignment horizontal="left" vertical="center"/>
    </xf>
    <xf numFmtId="164" fontId="4" fillId="4" borderId="1" xfId="1" applyNumberFormat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164" fontId="6" fillId="8" borderId="1" xfId="1" applyNumberFormat="1" applyFont="1" applyFill="1" applyBorder="1" applyAlignment="1">
      <alignment horizontal="right" vertical="center"/>
    </xf>
    <xf numFmtId="3" fontId="6" fillId="9" borderId="1" xfId="1" applyNumberFormat="1" applyFont="1" applyFill="1" applyBorder="1" applyAlignment="1">
      <alignment horizontal="right" vertical="center"/>
    </xf>
    <xf numFmtId="165" fontId="6" fillId="9" borderId="1" xfId="1" applyNumberFormat="1" applyFont="1" applyFill="1" applyBorder="1" applyAlignment="1">
      <alignment horizontal="right" vertical="center"/>
    </xf>
    <xf numFmtId="3" fontId="3" fillId="7" borderId="1" xfId="1" applyNumberFormat="1" applyFont="1" applyFill="1" applyBorder="1" applyAlignment="1">
      <alignment horizontal="right" vertical="center"/>
    </xf>
    <xf numFmtId="0" fontId="0" fillId="5" borderId="3" xfId="1" applyFont="1" applyFill="1" applyBorder="1" applyAlignment="1">
      <alignment horizontal="center" vertical="center"/>
    </xf>
    <xf numFmtId="3" fontId="7" fillId="7" borderId="1" xfId="1" applyNumberFormat="1" applyFont="1" applyFill="1" applyBorder="1" applyAlignment="1">
      <alignment horizontal="right" vertical="center"/>
    </xf>
    <xf numFmtId="0" fontId="1" fillId="2" borderId="0" xfId="1" applyFont="1" applyFill="1" applyAlignment="1">
      <alignment horizontal="center" vertical="center"/>
    </xf>
    <xf numFmtId="0" fontId="0" fillId="0" borderId="0" xfId="0"/>
    <xf numFmtId="0" fontId="5" fillId="6" borderId="1" xfId="1" applyFont="1" applyFill="1" applyBorder="1" applyAlignment="1">
      <alignment horizontal="center" vertical="center"/>
    </xf>
    <xf numFmtId="0" fontId="0" fillId="0" borderId="4" xfId="1" applyFont="1" applyBorder="1"/>
    <xf numFmtId="0" fontId="2" fillId="0" borderId="0" xfId="1" applyFont="1" applyAlignment="1">
      <alignment horizontal="left" vertical="center"/>
    </xf>
    <xf numFmtId="0" fontId="8" fillId="0" borderId="0" xfId="1" applyFont="1"/>
    <xf numFmtId="0" fontId="10" fillId="0" borderId="0" xfId="0" applyFont="1"/>
  </cellXfs>
  <cellStyles count="2">
    <cellStyle name="Normal" xfId="1" xr:uid="{00000000-0005-0000-0000-000000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485775</xdr:colOff>
      <xdr:row>47</xdr:row>
      <xdr:rowOff>114300</xdr:rowOff>
    </xdr:to>
    <xdr:sp macro="" textlink="">
      <xdr:nvSpPr>
        <xdr:cNvPr id="1026" name="Text Box 2" hidden="1">
          <a:extLst>
            <a:ext uri="{FF2B5EF4-FFF2-40B4-BE49-F238E27FC236}">
              <a16:creationId xmlns:a16="http://schemas.microsoft.com/office/drawing/2014/main" id="{F667C754-12C8-A7F1-CFFA-32426056031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showGridLines="0" tabSelected="1" workbookViewId="0">
      <selection activeCell="Q22" sqref="Q22"/>
    </sheetView>
  </sheetViews>
  <sheetFormatPr baseColWidth="10" defaultColWidth="9.140625" defaultRowHeight="15" x14ac:dyDescent="0.25"/>
  <cols>
    <col min="1" max="1" width="32" customWidth="1"/>
    <col min="2" max="2" width="15" customWidth="1"/>
    <col min="3" max="3" width="14" customWidth="1"/>
    <col min="4" max="4" width="18" customWidth="1"/>
    <col min="5" max="5" width="20" customWidth="1"/>
  </cols>
  <sheetData>
    <row r="1" spans="1:5" ht="24" customHeight="1" x14ac:dyDescent="0.25">
      <c r="A1" s="10" t="s">
        <v>0</v>
      </c>
      <c r="B1" s="11"/>
      <c r="C1" s="11"/>
      <c r="D1" s="11"/>
      <c r="E1" s="11"/>
    </row>
    <row r="2" spans="1:5" x14ac:dyDescent="0.25">
      <c r="A2" s="14" t="s">
        <v>1</v>
      </c>
      <c r="B2" s="11"/>
      <c r="C2" s="11"/>
    </row>
    <row r="3" spans="1:5" ht="21.95" customHeight="1" x14ac:dyDescent="0.25">
      <c r="A3" s="1" t="s">
        <v>2</v>
      </c>
      <c r="B3" s="2">
        <v>55000</v>
      </c>
    </row>
    <row r="5" spans="1:5" ht="21.95" customHeight="1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</row>
    <row r="6" spans="1:5" x14ac:dyDescent="0.25">
      <c r="A6" s="4">
        <f>B3</f>
        <v>55000</v>
      </c>
      <c r="B6" s="5">
        <f>ROUNDDOWN(A6,0)</f>
        <v>55000</v>
      </c>
      <c r="C6" s="6">
        <f>IF(B6&gt;12348,(B6-12348)/10000,"")</f>
        <v>4.2652000000000001</v>
      </c>
      <c r="D6" s="6">
        <f>IF(B6&gt;17799,(B6-17799)/10000,"")</f>
        <v>3.7201</v>
      </c>
      <c r="E6" s="7">
        <f>IF(B6&lt;=12348,0,IF(B6&lt;=17799,INT((914.51*C6+1400)*C6),IF(B6&lt;=69878,INT((173.1*D6+2397)*D6+1034.87),IF(B6&lt;=277825,INT(0.42*B6-11135.63),INT(0.45*B6-19470.38)))))</f>
        <v>12347</v>
      </c>
    </row>
    <row r="8" spans="1:5" ht="21.95" customHeight="1" x14ac:dyDescent="0.25">
      <c r="A8" s="3" t="s">
        <v>8</v>
      </c>
      <c r="B8" s="3" t="s">
        <v>4</v>
      </c>
      <c r="C8" s="3" t="s">
        <v>5</v>
      </c>
      <c r="D8" s="3" t="s">
        <v>6</v>
      </c>
      <c r="E8" s="3" t="s">
        <v>7</v>
      </c>
    </row>
    <row r="9" spans="1:5" x14ac:dyDescent="0.25">
      <c r="A9" s="4">
        <f>B3</f>
        <v>55000</v>
      </c>
      <c r="B9" s="8" t="s">
        <v>9</v>
      </c>
      <c r="C9" s="8" t="s">
        <v>9</v>
      </c>
      <c r="D9" s="8" t="s">
        <v>9</v>
      </c>
      <c r="E9" s="8" t="s">
        <v>9</v>
      </c>
    </row>
    <row r="10" spans="1:5" x14ac:dyDescent="0.25">
      <c r="A10" s="4">
        <f>A9/2</f>
        <v>27500</v>
      </c>
      <c r="B10" s="5">
        <f>ROUNDDOWN(A10,0)</f>
        <v>27500</v>
      </c>
      <c r="C10" s="6">
        <f>IF(B10&gt;12348,(B10-12348)/10000,"")</f>
        <v>1.5152000000000001</v>
      </c>
      <c r="D10" s="6">
        <f>IF(B10&gt;17799,(B10-17799)/10000,"")</f>
        <v>0.97009999999999996</v>
      </c>
      <c r="E10" s="7">
        <f>IF(B10&lt;=12348,0,IF(B10&lt;=17799,INT((914.51*C10+1400)*C10),IF(B10&lt;=69878,INT((173.1*D10+2397)*D10+1034.87),IF(B10&lt;=277825,INT(0.42*B10-11135.63),INT(0.45*B10-19470.38)))))</f>
        <v>3523</v>
      </c>
    </row>
    <row r="11" spans="1:5" ht="21.95" customHeight="1" x14ac:dyDescent="0.25">
      <c r="C11" s="12" t="s">
        <v>10</v>
      </c>
      <c r="D11" s="13"/>
      <c r="E11" s="9">
        <f>E10*2</f>
        <v>7046</v>
      </c>
    </row>
    <row r="13" spans="1:5" x14ac:dyDescent="0.25">
      <c r="A13" s="15" t="s">
        <v>11</v>
      </c>
      <c r="B13" s="11"/>
      <c r="C13" s="11"/>
      <c r="D13" s="11"/>
      <c r="E13" s="11"/>
    </row>
    <row r="14" spans="1:5" x14ac:dyDescent="0.25">
      <c r="A14" s="16" t="s">
        <v>12</v>
      </c>
    </row>
  </sheetData>
  <mergeCells count="4">
    <mergeCell ref="A1:E1"/>
    <mergeCell ref="C11:D11"/>
    <mergeCell ref="A2:C2"/>
    <mergeCell ref="A13:E13"/>
  </mergeCells>
  <dataValidations count="1">
    <dataValidation type="decimal" operator="greaterThanOrEqual" errorTitle="Ungültige Eingabe" error="Bitte einen numerischen Wert größer oder gleich 0 eingeben." promptTitle="Eingabe" prompt="Bitte nur das zu versteuernde Einkommen als Zahl &gt;= 0 eingeben." sqref="B3" xr:uid="{00000000-0002-0000-0000-000000000000}">
      <formula1>0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2026-04-10T16:24:45Z</dcterms:modified>
</cp:coreProperties>
</file>