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me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Excel Vorlage\tilgungsplan\"/>
    </mc:Choice>
  </mc:AlternateContent>
  <xr:revisionPtr revIDLastSave="0" documentId="13_ncr:1_{348C2FF6-B3A7-4FF3-855B-84DDA9B59107}" xr6:coauthVersionLast="47" xr6:coauthVersionMax="47" xr10:uidLastSave="{00000000-0000-0000-0000-000000000000}"/>
  <bookViews>
    <workbookView xWindow="-108" yWindow="-108" windowWidth="23256" windowHeight="12456" tabRatio="500" xr2:uid="{00000000-000D-0000-FFFF-FFFF00000000}"/>
  </bookViews>
  <sheets>
    <sheet name="Tilgungsplan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C28" i="1" l="1"/>
  <c r="B28" i="1"/>
  <c r="A28" i="1"/>
  <c r="F5" i="1"/>
  <c r="E28" i="1" l="1"/>
  <c r="D28" i="1" l="1"/>
  <c r="F28" i="1" l="1"/>
  <c r="G28" i="1" l="1"/>
  <c r="I28" i="1" s="1"/>
  <c r="A29" i="1" s="1"/>
  <c r="C29" i="1" l="1"/>
  <c r="B29" i="1"/>
  <c r="H28" i="1"/>
  <c r="J28" i="1" l="1"/>
  <c r="E29" i="1"/>
  <c r="D29" i="1" l="1"/>
  <c r="F29" i="1" l="1"/>
  <c r="G29" i="1" l="1"/>
  <c r="H29" i="1" l="1"/>
  <c r="I29" i="1"/>
  <c r="A30" i="1" s="1"/>
  <c r="C30" i="1" l="1"/>
  <c r="B30" i="1"/>
  <c r="J29" i="1"/>
  <c r="E30" i="1" l="1"/>
  <c r="D30" i="1" l="1"/>
  <c r="F30" i="1" l="1"/>
  <c r="G30" i="1" l="1"/>
  <c r="H30" i="1" l="1"/>
  <c r="I30" i="1"/>
  <c r="A31" i="1" s="1"/>
  <c r="C31" i="1" l="1"/>
  <c r="B31" i="1"/>
  <c r="E31" i="1"/>
  <c r="D31" i="1"/>
  <c r="F31" i="1" s="1"/>
  <c r="J30" i="1"/>
  <c r="G31" i="1" l="1"/>
  <c r="I31" i="1"/>
  <c r="A32" i="1" s="1"/>
  <c r="H31" i="1"/>
  <c r="C32" i="1" l="1"/>
  <c r="B32" i="1"/>
  <c r="J31" i="1"/>
  <c r="E32" i="1" l="1"/>
  <c r="D32" i="1" s="1"/>
  <c r="F32" i="1" l="1"/>
  <c r="G32" i="1" l="1"/>
  <c r="H32" i="1" s="1"/>
  <c r="I32" i="1" l="1"/>
  <c r="A33" i="1" s="1"/>
  <c r="J32" i="1"/>
  <c r="C33" i="1" l="1"/>
  <c r="B33" i="1"/>
  <c r="E33" i="1"/>
  <c r="D33" i="1" s="1"/>
  <c r="F33" i="1" l="1"/>
  <c r="G33" i="1" l="1"/>
  <c r="H33" i="1" s="1"/>
  <c r="J33" i="1" s="1"/>
  <c r="I33" i="1" l="1"/>
  <c r="A34" i="1" s="1"/>
  <c r="B34" i="1" l="1"/>
  <c r="C34" i="1"/>
  <c r="E34" i="1" l="1"/>
  <c r="D34" i="1" s="1"/>
  <c r="F34" i="1" l="1"/>
  <c r="G34" i="1" l="1"/>
  <c r="H34" i="1" s="1"/>
  <c r="J34" i="1" s="1"/>
  <c r="I34" i="1" l="1"/>
  <c r="A35" i="1" s="1"/>
  <c r="C35" i="1" l="1"/>
  <c r="B35" i="1"/>
  <c r="E35" i="1" l="1"/>
  <c r="D35" i="1"/>
  <c r="F35" i="1" l="1"/>
  <c r="G35" i="1" l="1"/>
  <c r="H35" i="1" s="1"/>
  <c r="J35" i="1" s="1"/>
  <c r="I35" i="1" l="1"/>
  <c r="A36" i="1" s="1"/>
  <c r="B36" i="1" l="1"/>
  <c r="C36" i="1"/>
  <c r="E36" i="1" l="1"/>
  <c r="D36" i="1" s="1"/>
  <c r="F36" i="1" l="1"/>
  <c r="G36" i="1" l="1"/>
  <c r="H36" i="1" s="1"/>
  <c r="J36" i="1" s="1"/>
  <c r="I36" i="1" l="1"/>
  <c r="A37" i="1" s="1"/>
  <c r="C37" i="1" l="1"/>
  <c r="B37" i="1"/>
  <c r="E37" i="1" l="1"/>
  <c r="D37" i="1" s="1"/>
  <c r="F37" i="1" l="1"/>
  <c r="G37" i="1" l="1"/>
  <c r="H37" i="1" s="1"/>
  <c r="J37" i="1" s="1"/>
  <c r="I37" i="1" l="1"/>
  <c r="A38" i="1" s="1"/>
  <c r="B38" i="1" l="1"/>
  <c r="C38" i="1"/>
  <c r="E38" i="1" l="1"/>
  <c r="D38" i="1" s="1"/>
  <c r="F38" i="1" l="1"/>
  <c r="G38" i="1" l="1"/>
  <c r="H38" i="1" s="1"/>
  <c r="J38" i="1" s="1"/>
  <c r="I38" i="1" l="1"/>
  <c r="A39" i="1" s="1"/>
  <c r="C39" i="1" l="1"/>
  <c r="D39" i="1" s="1"/>
  <c r="B39" i="1"/>
  <c r="E39" i="1"/>
  <c r="F39" i="1" l="1"/>
  <c r="G39" i="1" l="1"/>
  <c r="H39" i="1" s="1"/>
  <c r="J39" i="1" s="1"/>
  <c r="I39" i="1"/>
  <c r="A40" i="1" s="1"/>
  <c r="C40" i="1" l="1"/>
  <c r="B40" i="1"/>
  <c r="E40" i="1" l="1"/>
  <c r="D40" i="1" s="1"/>
  <c r="F40" i="1" l="1"/>
  <c r="G40" i="1" l="1"/>
  <c r="H40" i="1" s="1"/>
  <c r="J40" i="1" s="1"/>
  <c r="I40" i="1" l="1"/>
  <c r="A41" i="1" s="1"/>
  <c r="B41" i="1" l="1"/>
  <c r="C41" i="1"/>
  <c r="E41" i="1" s="1"/>
  <c r="D41" i="1" s="1"/>
  <c r="F41" i="1" l="1"/>
  <c r="G41" i="1"/>
  <c r="H41" i="1" s="1"/>
  <c r="J41" i="1" s="1"/>
  <c r="I41" i="1"/>
  <c r="A42" i="1" s="1"/>
  <c r="B42" i="1" l="1"/>
  <c r="C42" i="1"/>
  <c r="E42" i="1" l="1"/>
  <c r="D42" i="1" s="1"/>
  <c r="F42" i="1" l="1"/>
  <c r="G42" i="1" l="1"/>
  <c r="H42" i="1" s="1"/>
  <c r="J42" i="1" s="1"/>
  <c r="I42" i="1" l="1"/>
  <c r="A43" i="1" s="1"/>
  <c r="C43" i="1" l="1"/>
  <c r="B43" i="1"/>
  <c r="E43" i="1" l="1"/>
  <c r="D43" i="1" s="1"/>
  <c r="F43" i="1" l="1"/>
  <c r="G43" i="1" l="1"/>
  <c r="H43" i="1" s="1"/>
  <c r="J43" i="1" s="1"/>
  <c r="I43" i="1"/>
  <c r="A44" i="1" s="1"/>
  <c r="C44" i="1" l="1"/>
  <c r="B44" i="1"/>
  <c r="E44" i="1" l="1"/>
  <c r="D44" i="1" s="1"/>
  <c r="F44" i="1" l="1"/>
  <c r="G44" i="1" l="1"/>
  <c r="H44" i="1" s="1"/>
  <c r="J44" i="1" s="1"/>
  <c r="I44" i="1" l="1"/>
  <c r="A45" i="1" s="1"/>
  <c r="C45" i="1" l="1"/>
  <c r="E45" i="1" s="1"/>
  <c r="B45" i="1"/>
  <c r="D45" i="1" l="1"/>
  <c r="F45" i="1" l="1"/>
  <c r="G45" i="1" l="1"/>
  <c r="H45" i="1" s="1"/>
  <c r="J45" i="1" s="1"/>
  <c r="I45" i="1" l="1"/>
  <c r="A46" i="1" s="1"/>
  <c r="B46" i="1" l="1"/>
  <c r="C46" i="1"/>
  <c r="E46" i="1" l="1"/>
  <c r="D46" i="1"/>
  <c r="F46" i="1" l="1"/>
  <c r="G46" i="1" l="1"/>
  <c r="H46" i="1" s="1"/>
  <c r="J46" i="1" s="1"/>
  <c r="I46" i="1" l="1"/>
  <c r="A47" i="1" s="1"/>
  <c r="C47" i="1" l="1"/>
  <c r="B47" i="1"/>
  <c r="E47" i="1" l="1"/>
  <c r="D47" i="1" s="1"/>
  <c r="F47" i="1" l="1"/>
  <c r="G47" i="1" l="1"/>
  <c r="H47" i="1" s="1"/>
  <c r="J47" i="1" s="1"/>
  <c r="I47" i="1" l="1"/>
  <c r="A48" i="1" s="1"/>
  <c r="C48" i="1" l="1"/>
  <c r="B48" i="1"/>
  <c r="E48" i="1" l="1"/>
  <c r="D48" i="1" s="1"/>
  <c r="F48" i="1" l="1"/>
  <c r="G48" i="1" l="1"/>
  <c r="H48" i="1" s="1"/>
  <c r="J48" i="1" s="1"/>
  <c r="I48" i="1" l="1"/>
  <c r="A49" i="1" s="1"/>
  <c r="C49" i="1" l="1"/>
  <c r="B49" i="1"/>
  <c r="E49" i="1" l="1"/>
  <c r="D49" i="1" s="1"/>
  <c r="F49" i="1" l="1"/>
  <c r="G49" i="1" l="1"/>
  <c r="H49" i="1" s="1"/>
  <c r="J49" i="1" s="1"/>
  <c r="I49" i="1" l="1"/>
  <c r="A50" i="1" s="1"/>
  <c r="B50" i="1" l="1"/>
  <c r="C50" i="1"/>
  <c r="E50" i="1" l="1"/>
  <c r="D50" i="1" s="1"/>
  <c r="F50" i="1" l="1"/>
  <c r="G50" i="1" l="1"/>
  <c r="H50" i="1" s="1"/>
  <c r="J50" i="1" s="1"/>
  <c r="I50" i="1" l="1"/>
  <c r="A51" i="1" s="1"/>
  <c r="C51" i="1" l="1"/>
  <c r="E51" i="1" s="1"/>
  <c r="B51" i="1"/>
  <c r="D51" i="1" l="1"/>
  <c r="F51" i="1" l="1"/>
  <c r="G51" i="1" l="1"/>
  <c r="H51" i="1" s="1"/>
  <c r="J51" i="1" s="1"/>
  <c r="I51" i="1" l="1"/>
  <c r="A52" i="1" s="1"/>
  <c r="B52" i="1" l="1"/>
  <c r="C52" i="1"/>
  <c r="E52" i="1" l="1"/>
  <c r="D52" i="1" s="1"/>
  <c r="F52" i="1" l="1"/>
  <c r="G52" i="1" l="1"/>
  <c r="H52" i="1" s="1"/>
  <c r="J52" i="1" s="1"/>
  <c r="I52" i="1" l="1"/>
  <c r="A53" i="1" s="1"/>
  <c r="B53" i="1" l="1"/>
  <c r="C53" i="1"/>
  <c r="E53" i="1"/>
  <c r="D53" i="1" s="1"/>
  <c r="F53" i="1" l="1"/>
  <c r="G53" i="1"/>
  <c r="H53" i="1" s="1"/>
  <c r="J53" i="1" s="1"/>
  <c r="I53" i="1" l="1"/>
  <c r="A54" i="1" s="1"/>
  <c r="C54" i="1" l="1"/>
  <c r="B54" i="1"/>
  <c r="E54" i="1" l="1"/>
  <c r="D54" i="1" s="1"/>
  <c r="F54" i="1" l="1"/>
  <c r="G54" i="1" l="1"/>
  <c r="H54" i="1" s="1"/>
  <c r="J54" i="1" s="1"/>
  <c r="I54" i="1" l="1"/>
  <c r="A55" i="1" s="1"/>
  <c r="C55" i="1" l="1"/>
  <c r="B55" i="1"/>
  <c r="E55" i="1"/>
  <c r="D55" i="1"/>
  <c r="F55" i="1" s="1"/>
  <c r="G55" i="1" l="1"/>
  <c r="I55" i="1" s="1"/>
  <c r="A56" i="1" s="1"/>
  <c r="H55" i="1"/>
  <c r="J55" i="1" s="1"/>
  <c r="B56" i="1" l="1"/>
  <c r="C56" i="1"/>
  <c r="E56" i="1" l="1"/>
  <c r="D56" i="1" s="1"/>
  <c r="F56" i="1" l="1"/>
  <c r="G56" i="1" l="1"/>
  <c r="H56" i="1" s="1"/>
  <c r="J56" i="1" s="1"/>
  <c r="I56" i="1" l="1"/>
  <c r="A57" i="1" s="1"/>
  <c r="C57" i="1" l="1"/>
  <c r="B57" i="1"/>
  <c r="E57" i="1" l="1"/>
  <c r="D57" i="1"/>
  <c r="F57" i="1" l="1"/>
  <c r="G57" i="1" l="1"/>
  <c r="H57" i="1" s="1"/>
  <c r="J57" i="1" s="1"/>
  <c r="I57" i="1" l="1"/>
  <c r="A58" i="1" s="1"/>
  <c r="B58" i="1" l="1"/>
  <c r="C58" i="1"/>
  <c r="E58" i="1" l="1"/>
  <c r="D58" i="1" s="1"/>
  <c r="F58" i="1" l="1"/>
  <c r="G58" i="1" l="1"/>
  <c r="H58" i="1" s="1"/>
  <c r="J58" i="1" s="1"/>
  <c r="I58" i="1" l="1"/>
  <c r="A59" i="1" s="1"/>
  <c r="C59" i="1" l="1"/>
  <c r="B59" i="1"/>
  <c r="E59" i="1"/>
  <c r="D59" i="1" l="1"/>
  <c r="F59" i="1" l="1"/>
  <c r="G59" i="1" l="1"/>
  <c r="H59" i="1" s="1"/>
  <c r="J59" i="1" s="1"/>
  <c r="I59" i="1"/>
  <c r="A60" i="1" s="1"/>
  <c r="C60" i="1" l="1"/>
  <c r="B60" i="1"/>
  <c r="E60" i="1" l="1"/>
  <c r="D60" i="1" s="1"/>
  <c r="F60" i="1" l="1"/>
  <c r="G60" i="1" l="1"/>
  <c r="H60" i="1" s="1"/>
  <c r="J60" i="1" s="1"/>
  <c r="I60" i="1" l="1"/>
  <c r="A61" i="1" s="1"/>
  <c r="B61" i="1" l="1"/>
  <c r="C61" i="1"/>
  <c r="E61" i="1" l="1"/>
  <c r="D61" i="1" s="1"/>
  <c r="F61" i="1" l="1"/>
  <c r="G61" i="1" l="1"/>
  <c r="H61" i="1" s="1"/>
  <c r="J61" i="1" s="1"/>
  <c r="I61" i="1" l="1"/>
  <c r="A62" i="1" s="1"/>
  <c r="B62" i="1" l="1"/>
  <c r="C62" i="1"/>
  <c r="E62" i="1" l="1"/>
  <c r="D62" i="1" s="1"/>
  <c r="F62" i="1" l="1"/>
  <c r="G62" i="1" l="1"/>
  <c r="H62" i="1" s="1"/>
  <c r="J62" i="1" s="1"/>
  <c r="I62" i="1" l="1"/>
  <c r="A63" i="1" s="1"/>
  <c r="C63" i="1" l="1"/>
  <c r="B63" i="1"/>
  <c r="E63" i="1" l="1"/>
  <c r="D63" i="1"/>
  <c r="F63" i="1" l="1"/>
  <c r="G63" i="1" l="1"/>
  <c r="H63" i="1" s="1"/>
  <c r="J63" i="1" s="1"/>
  <c r="I63" i="1" l="1"/>
  <c r="A64" i="1" s="1"/>
  <c r="C64" i="1" l="1"/>
  <c r="B64" i="1"/>
  <c r="E64" i="1" l="1"/>
  <c r="D64" i="1" s="1"/>
  <c r="F64" i="1" l="1"/>
  <c r="G64" i="1" l="1"/>
  <c r="H64" i="1" s="1"/>
  <c r="J64" i="1" s="1"/>
  <c r="I64" i="1" l="1"/>
  <c r="A65" i="1" s="1"/>
  <c r="B65" i="1" l="1"/>
  <c r="C65" i="1"/>
  <c r="E65" i="1"/>
  <c r="D65" i="1" l="1"/>
  <c r="F65" i="1" l="1"/>
  <c r="G65" i="1" l="1"/>
  <c r="H65" i="1" s="1"/>
  <c r="J65" i="1" s="1"/>
  <c r="I65" i="1" l="1"/>
  <c r="A66" i="1" s="1"/>
  <c r="C66" i="1" l="1"/>
  <c r="B66" i="1"/>
  <c r="E66" i="1" l="1"/>
  <c r="D66" i="1" s="1"/>
  <c r="F66" i="1" l="1"/>
  <c r="G66" i="1" l="1"/>
  <c r="H66" i="1" s="1"/>
  <c r="J66" i="1" s="1"/>
  <c r="I66" i="1" l="1"/>
  <c r="A67" i="1" s="1"/>
  <c r="B67" i="1" l="1"/>
  <c r="C67" i="1"/>
  <c r="E67" i="1" l="1"/>
  <c r="D67" i="1" s="1"/>
  <c r="F67" i="1" l="1"/>
  <c r="G67" i="1" l="1"/>
  <c r="H67" i="1" s="1"/>
  <c r="J67" i="1" s="1"/>
  <c r="I67" i="1" l="1"/>
  <c r="A68" i="1" s="1"/>
  <c r="C68" i="1" l="1"/>
  <c r="B68" i="1"/>
  <c r="E68" i="1" l="1"/>
  <c r="D68" i="1" s="1"/>
  <c r="F68" i="1" l="1"/>
  <c r="G68" i="1" l="1"/>
  <c r="H68" i="1" s="1"/>
  <c r="J68" i="1" s="1"/>
  <c r="I68" i="1" l="1"/>
  <c r="A69" i="1" s="1"/>
  <c r="C69" i="1" l="1"/>
  <c r="B69" i="1"/>
  <c r="E69" i="1" l="1"/>
  <c r="D69" i="1" s="1"/>
  <c r="F69" i="1" l="1"/>
  <c r="G69" i="1" l="1"/>
  <c r="H69" i="1" s="1"/>
  <c r="J69" i="1" s="1"/>
  <c r="I69" i="1" l="1"/>
  <c r="A70" i="1" s="1"/>
  <c r="C70" i="1" l="1"/>
  <c r="B70" i="1"/>
  <c r="E70" i="1" l="1"/>
  <c r="D70" i="1" s="1"/>
  <c r="F70" i="1" l="1"/>
  <c r="G70" i="1" l="1"/>
  <c r="H70" i="1" s="1"/>
  <c r="J70" i="1" s="1"/>
  <c r="I70" i="1" l="1"/>
  <c r="A71" i="1" s="1"/>
  <c r="C71" i="1" l="1"/>
  <c r="E71" i="1" s="1"/>
  <c r="D71" i="1" s="1"/>
  <c r="B71" i="1"/>
  <c r="F71" i="1" l="1"/>
  <c r="G71" i="1"/>
  <c r="H71" i="1" s="1"/>
  <c r="J71" i="1" s="1"/>
  <c r="I71" i="1" l="1"/>
  <c r="A72" i="1" s="1"/>
  <c r="C72" i="1" l="1"/>
  <c r="B72" i="1"/>
  <c r="E72" i="1" l="1"/>
  <c r="D72" i="1" s="1"/>
  <c r="F72" i="1" l="1"/>
  <c r="G72" i="1" l="1"/>
  <c r="H72" i="1" s="1"/>
  <c r="J72" i="1" s="1"/>
  <c r="I72" i="1" l="1"/>
  <c r="A73" i="1" s="1"/>
  <c r="C73" i="1" l="1"/>
  <c r="B73" i="1"/>
  <c r="E73" i="1"/>
  <c r="D73" i="1" s="1"/>
  <c r="F73" i="1" l="1"/>
  <c r="G73" i="1" l="1"/>
  <c r="H73" i="1" s="1"/>
  <c r="J73" i="1" s="1"/>
  <c r="I73" i="1"/>
  <c r="A74" i="1" s="1"/>
  <c r="B74" i="1" l="1"/>
  <c r="C74" i="1"/>
  <c r="E74" i="1" l="1"/>
  <c r="D74" i="1" s="1"/>
  <c r="F74" i="1" l="1"/>
  <c r="G74" i="1" l="1"/>
  <c r="H74" i="1" s="1"/>
  <c r="J74" i="1" s="1"/>
  <c r="I74" i="1" l="1"/>
  <c r="A75" i="1" s="1"/>
  <c r="B75" i="1" l="1"/>
  <c r="C75" i="1"/>
  <c r="E75" i="1" l="1"/>
  <c r="D75" i="1" s="1"/>
  <c r="F75" i="1" l="1"/>
  <c r="G75" i="1" l="1"/>
  <c r="H75" i="1" s="1"/>
  <c r="J75" i="1" s="1"/>
  <c r="I75" i="1" l="1"/>
  <c r="A76" i="1" s="1"/>
  <c r="C76" i="1" l="1"/>
  <c r="B76" i="1"/>
  <c r="E76" i="1" l="1"/>
  <c r="D76" i="1" s="1"/>
  <c r="F76" i="1" l="1"/>
  <c r="G76" i="1" l="1"/>
  <c r="H76" i="1" s="1"/>
  <c r="J76" i="1" s="1"/>
  <c r="I76" i="1" l="1"/>
  <c r="A77" i="1" s="1"/>
  <c r="B77" i="1" l="1"/>
  <c r="C77" i="1"/>
  <c r="E77" i="1" l="1"/>
  <c r="D77" i="1" s="1"/>
  <c r="F77" i="1" l="1"/>
  <c r="G77" i="1" l="1"/>
  <c r="H77" i="1" s="1"/>
  <c r="J77" i="1" s="1"/>
  <c r="I77" i="1" l="1"/>
  <c r="A78" i="1" s="1"/>
  <c r="C78" i="1" l="1"/>
  <c r="B78" i="1"/>
  <c r="E78" i="1" l="1"/>
  <c r="D78" i="1" s="1"/>
  <c r="F78" i="1" l="1"/>
  <c r="G78" i="1" l="1"/>
  <c r="H78" i="1" s="1"/>
  <c r="J78" i="1" s="1"/>
  <c r="I78" i="1" l="1"/>
  <c r="A79" i="1" s="1"/>
  <c r="C79" i="1" l="1"/>
  <c r="D79" i="1" s="1"/>
  <c r="B79" i="1"/>
  <c r="E79" i="1"/>
  <c r="F79" i="1" l="1"/>
  <c r="G79" i="1" l="1"/>
  <c r="H79" i="1" s="1"/>
  <c r="J79" i="1" s="1"/>
  <c r="I79" i="1" l="1"/>
  <c r="A80" i="1" s="1"/>
  <c r="B80" i="1" l="1"/>
  <c r="C80" i="1"/>
  <c r="E80" i="1" l="1"/>
  <c r="D80" i="1" s="1"/>
  <c r="F80" i="1" l="1"/>
  <c r="G80" i="1" l="1"/>
  <c r="H80" i="1" s="1"/>
  <c r="J80" i="1" s="1"/>
  <c r="I80" i="1" l="1"/>
  <c r="A81" i="1" s="1"/>
  <c r="C81" i="1" l="1"/>
  <c r="B81" i="1"/>
  <c r="E81" i="1" l="1"/>
  <c r="D81" i="1" s="1"/>
  <c r="F81" i="1" l="1"/>
  <c r="G81" i="1" l="1"/>
  <c r="H81" i="1" s="1"/>
  <c r="J81" i="1" s="1"/>
  <c r="I81" i="1" l="1"/>
  <c r="A82" i="1" s="1"/>
  <c r="B82" i="1" l="1"/>
  <c r="C82" i="1"/>
  <c r="E82" i="1" l="1"/>
  <c r="D82" i="1" s="1"/>
  <c r="F82" i="1" l="1"/>
  <c r="G82" i="1" l="1"/>
  <c r="H82" i="1" s="1"/>
  <c r="J82" i="1" s="1"/>
  <c r="I82" i="1" l="1"/>
  <c r="A83" i="1" s="1"/>
  <c r="C83" i="1" l="1"/>
  <c r="D83" i="1" s="1"/>
  <c r="B83" i="1"/>
  <c r="E83" i="1"/>
  <c r="F83" i="1" l="1"/>
  <c r="G83" i="1" l="1"/>
  <c r="H83" i="1" s="1"/>
  <c r="J83" i="1" s="1"/>
  <c r="I83" i="1"/>
  <c r="A84" i="1" s="1"/>
  <c r="C84" i="1" l="1"/>
  <c r="B84" i="1"/>
  <c r="E84" i="1" l="1"/>
  <c r="D84" i="1" s="1"/>
  <c r="F84" i="1" l="1"/>
  <c r="G84" i="1" l="1"/>
  <c r="H84" i="1" s="1"/>
  <c r="J84" i="1" s="1"/>
  <c r="I84" i="1" l="1"/>
  <c r="A85" i="1" s="1"/>
  <c r="C85" i="1" l="1"/>
  <c r="E85" i="1" s="1"/>
  <c r="B85" i="1"/>
  <c r="D85" i="1" l="1"/>
  <c r="F85" i="1" l="1"/>
  <c r="G85" i="1" l="1"/>
  <c r="H85" i="1" s="1"/>
  <c r="J85" i="1" s="1"/>
  <c r="I85" i="1" l="1"/>
  <c r="A86" i="1" s="1"/>
  <c r="C86" i="1" l="1"/>
  <c r="B86" i="1"/>
  <c r="E86" i="1" l="1"/>
  <c r="D86" i="1" s="1"/>
  <c r="F86" i="1" l="1"/>
  <c r="G86" i="1" l="1"/>
  <c r="H86" i="1" s="1"/>
  <c r="J86" i="1" s="1"/>
  <c r="I86" i="1" l="1"/>
  <c r="A87" i="1" s="1"/>
  <c r="C87" i="1" l="1"/>
  <c r="B87" i="1"/>
  <c r="E87" i="1" l="1"/>
  <c r="D87" i="1" s="1"/>
  <c r="F87" i="1" l="1"/>
  <c r="G87" i="1" l="1"/>
  <c r="H87" i="1" s="1"/>
  <c r="J87" i="1" s="1"/>
  <c r="I87" i="1" l="1"/>
  <c r="A88" i="1" s="1"/>
  <c r="C88" i="1" l="1"/>
  <c r="B88" i="1"/>
  <c r="E88" i="1" l="1"/>
  <c r="D88" i="1" s="1"/>
  <c r="F88" i="1" l="1"/>
  <c r="G88" i="1" l="1"/>
  <c r="H88" i="1" s="1"/>
  <c r="J88" i="1" s="1"/>
  <c r="I88" i="1" l="1"/>
  <c r="A89" i="1" s="1"/>
  <c r="B89" i="1" l="1"/>
  <c r="C89" i="1"/>
  <c r="E89" i="1" l="1"/>
  <c r="D89" i="1" s="1"/>
  <c r="F89" i="1" l="1"/>
  <c r="G89" i="1" l="1"/>
  <c r="H89" i="1" s="1"/>
  <c r="J89" i="1" s="1"/>
  <c r="I89" i="1" l="1"/>
  <c r="A90" i="1" s="1"/>
  <c r="C90" i="1" l="1"/>
  <c r="B90" i="1"/>
  <c r="E90" i="1" l="1"/>
  <c r="D90" i="1" s="1"/>
  <c r="F90" i="1" l="1"/>
  <c r="G90" i="1" l="1"/>
  <c r="H90" i="1" s="1"/>
  <c r="J90" i="1" s="1"/>
  <c r="I90" i="1" l="1"/>
  <c r="A91" i="1" s="1"/>
  <c r="C91" i="1" l="1"/>
  <c r="E91" i="1" s="1"/>
  <c r="B91" i="1"/>
  <c r="D91" i="1" l="1"/>
  <c r="F91" i="1" l="1"/>
  <c r="G91" i="1" l="1"/>
  <c r="H91" i="1" s="1"/>
  <c r="J91" i="1" s="1"/>
  <c r="I91" i="1" l="1"/>
  <c r="A92" i="1" s="1"/>
  <c r="C92" i="1" l="1"/>
  <c r="B92" i="1"/>
  <c r="E92" i="1" l="1"/>
  <c r="D92" i="1" s="1"/>
  <c r="F92" i="1" l="1"/>
  <c r="G92" i="1" l="1"/>
  <c r="H92" i="1" s="1"/>
  <c r="J92" i="1" s="1"/>
  <c r="I92" i="1" l="1"/>
  <c r="A93" i="1" s="1"/>
  <c r="C93" i="1" l="1"/>
  <c r="E93" i="1"/>
  <c r="D93" i="1" s="1"/>
  <c r="B93" i="1"/>
  <c r="F93" i="1" l="1"/>
  <c r="G93" i="1"/>
  <c r="H93" i="1" s="1"/>
  <c r="J93" i="1" s="1"/>
  <c r="I93" i="1" l="1"/>
  <c r="A94" i="1" s="1"/>
  <c r="C94" i="1" l="1"/>
  <c r="B94" i="1"/>
  <c r="E94" i="1" l="1"/>
  <c r="D94" i="1" s="1"/>
  <c r="F94" i="1" l="1"/>
  <c r="G94" i="1" l="1"/>
  <c r="H94" i="1" s="1"/>
  <c r="J94" i="1" s="1"/>
  <c r="I94" i="1" l="1"/>
  <c r="A95" i="1" s="1"/>
  <c r="C95" i="1" l="1"/>
  <c r="E95" i="1" s="1"/>
  <c r="B95" i="1"/>
  <c r="D95" i="1" l="1"/>
  <c r="F95" i="1" l="1"/>
  <c r="G95" i="1" l="1"/>
  <c r="H95" i="1" s="1"/>
  <c r="J95" i="1" s="1"/>
  <c r="I95" i="1"/>
  <c r="A96" i="1" s="1"/>
  <c r="C96" i="1" l="1"/>
  <c r="B96" i="1"/>
  <c r="E96" i="1" l="1"/>
  <c r="D96" i="1" s="1"/>
  <c r="F96" i="1" l="1"/>
  <c r="G96" i="1" l="1"/>
  <c r="H96" i="1" s="1"/>
  <c r="J96" i="1" s="1"/>
  <c r="I96" i="1" l="1"/>
  <c r="A97" i="1" s="1"/>
  <c r="C97" i="1" l="1"/>
  <c r="B97" i="1"/>
  <c r="E97" i="1" l="1"/>
  <c r="D97" i="1" s="1"/>
  <c r="F97" i="1" l="1"/>
  <c r="G97" i="1" l="1"/>
  <c r="H97" i="1" s="1"/>
  <c r="J97" i="1" s="1"/>
  <c r="I97" i="1" l="1"/>
  <c r="A98" i="1" s="1"/>
  <c r="B98" i="1" l="1"/>
  <c r="C98" i="1"/>
  <c r="E98" i="1" l="1"/>
  <c r="D98" i="1" s="1"/>
  <c r="F98" i="1" l="1"/>
  <c r="G98" i="1" l="1"/>
  <c r="H98" i="1" s="1"/>
  <c r="J98" i="1" s="1"/>
  <c r="I98" i="1" l="1"/>
  <c r="A99" i="1" s="1"/>
  <c r="C99" i="1" l="1"/>
  <c r="B99" i="1"/>
  <c r="E99" i="1" l="1"/>
  <c r="D99" i="1"/>
  <c r="F99" i="1" l="1"/>
  <c r="G99" i="1" l="1"/>
  <c r="H99" i="1" s="1"/>
  <c r="J99" i="1" s="1"/>
  <c r="I99" i="1" l="1"/>
  <c r="A100" i="1" s="1"/>
  <c r="C100" i="1" l="1"/>
  <c r="B100" i="1"/>
  <c r="E100" i="1" l="1"/>
  <c r="D100" i="1"/>
  <c r="F100" i="1" l="1"/>
  <c r="G100" i="1" l="1"/>
  <c r="H100" i="1" s="1"/>
  <c r="J100" i="1" s="1"/>
  <c r="I100" i="1" l="1"/>
  <c r="A101" i="1" s="1"/>
  <c r="C101" i="1" l="1"/>
  <c r="B101" i="1"/>
  <c r="E101" i="1" l="1"/>
  <c r="D101" i="1" s="1"/>
  <c r="F101" i="1" l="1"/>
  <c r="G101" i="1" l="1"/>
  <c r="H101" i="1" s="1"/>
  <c r="J101" i="1" s="1"/>
  <c r="I101" i="1" l="1"/>
  <c r="A102" i="1" s="1"/>
  <c r="C102" i="1" l="1"/>
  <c r="B102" i="1"/>
  <c r="E102" i="1" l="1"/>
  <c r="D102" i="1" s="1"/>
  <c r="F102" i="1" l="1"/>
  <c r="G102" i="1" l="1"/>
  <c r="H102" i="1" s="1"/>
  <c r="J102" i="1" s="1"/>
  <c r="I102" i="1" l="1"/>
  <c r="A103" i="1" s="1"/>
  <c r="C103" i="1" l="1"/>
  <c r="B103" i="1"/>
  <c r="E103" i="1" l="1"/>
  <c r="D103" i="1" s="1"/>
  <c r="F103" i="1" l="1"/>
  <c r="G103" i="1" l="1"/>
  <c r="H103" i="1" s="1"/>
  <c r="J103" i="1" s="1"/>
  <c r="I103" i="1" l="1"/>
  <c r="A104" i="1" s="1"/>
  <c r="C104" i="1" l="1"/>
  <c r="B104" i="1"/>
  <c r="E104" i="1" l="1"/>
  <c r="D104" i="1" s="1"/>
  <c r="F104" i="1" l="1"/>
  <c r="G104" i="1" l="1"/>
  <c r="H104" i="1" s="1"/>
  <c r="J104" i="1" s="1"/>
  <c r="I104" i="1" l="1"/>
  <c r="A105" i="1" s="1"/>
  <c r="C105" i="1" l="1"/>
  <c r="B105" i="1"/>
  <c r="E105" i="1"/>
  <c r="D105" i="1"/>
  <c r="F105" i="1" l="1"/>
  <c r="I105" i="1" s="1"/>
  <c r="A106" i="1" s="1"/>
  <c r="G105" i="1"/>
  <c r="H105" i="1" s="1"/>
  <c r="J105" i="1" s="1"/>
  <c r="C106" i="1" l="1"/>
  <c r="B106" i="1"/>
  <c r="E106" i="1" l="1"/>
  <c r="D106" i="1" s="1"/>
  <c r="F106" i="1" l="1"/>
  <c r="G106" i="1" l="1"/>
  <c r="H106" i="1" s="1"/>
  <c r="J106" i="1" s="1"/>
  <c r="I106" i="1" l="1"/>
  <c r="A107" i="1" s="1"/>
  <c r="B107" i="1" l="1"/>
  <c r="C107" i="1"/>
  <c r="E107" i="1"/>
  <c r="D107" i="1" s="1"/>
  <c r="F107" i="1" l="1"/>
  <c r="G107" i="1" l="1"/>
  <c r="H107" i="1" s="1"/>
  <c r="J107" i="1" s="1"/>
  <c r="I107" i="1"/>
  <c r="A108" i="1" s="1"/>
  <c r="B108" i="1" l="1"/>
  <c r="C108" i="1"/>
  <c r="E108" i="1" l="1"/>
  <c r="D108" i="1" s="1"/>
  <c r="F108" i="1" l="1"/>
  <c r="G108" i="1" l="1"/>
  <c r="H108" i="1" s="1"/>
  <c r="J108" i="1" s="1"/>
  <c r="I108" i="1" l="1"/>
  <c r="A109" i="1" s="1"/>
  <c r="C109" i="1" l="1"/>
  <c r="B109" i="1"/>
  <c r="E109" i="1" l="1"/>
  <c r="D109" i="1" s="1"/>
  <c r="F109" i="1" l="1"/>
  <c r="G109" i="1" l="1"/>
  <c r="H109" i="1" s="1"/>
  <c r="J109" i="1" s="1"/>
  <c r="I109" i="1" l="1"/>
  <c r="A110" i="1" s="1"/>
  <c r="B110" i="1" l="1"/>
  <c r="C110" i="1"/>
  <c r="E110" i="1" l="1"/>
  <c r="D110" i="1" s="1"/>
  <c r="F110" i="1" l="1"/>
  <c r="G110" i="1" l="1"/>
  <c r="H110" i="1" s="1"/>
  <c r="J110" i="1" s="1"/>
  <c r="I110" i="1" l="1"/>
  <c r="A111" i="1" s="1"/>
  <c r="C111" i="1" l="1"/>
  <c r="B111" i="1"/>
  <c r="E111" i="1" l="1"/>
  <c r="D111" i="1" s="1"/>
  <c r="F111" i="1" l="1"/>
  <c r="G111" i="1" l="1"/>
  <c r="H111" i="1" s="1"/>
  <c r="J111" i="1" s="1"/>
  <c r="I111" i="1" l="1"/>
  <c r="A112" i="1" s="1"/>
  <c r="C112" i="1" l="1"/>
  <c r="B112" i="1"/>
  <c r="E112" i="1" l="1"/>
  <c r="D112" i="1"/>
  <c r="F112" i="1" l="1"/>
  <c r="G112" i="1" l="1"/>
  <c r="H112" i="1" s="1"/>
  <c r="J112" i="1" s="1"/>
  <c r="I112" i="1" l="1"/>
  <c r="A113" i="1" s="1"/>
  <c r="C113" i="1" l="1"/>
  <c r="B113" i="1"/>
  <c r="E113" i="1"/>
  <c r="D113" i="1" s="1"/>
  <c r="F113" i="1" l="1"/>
  <c r="H113" i="1"/>
  <c r="J113" i="1" s="1"/>
  <c r="G113" i="1"/>
  <c r="I113" i="1" l="1"/>
  <c r="A114" i="1" s="1"/>
  <c r="B114" i="1" l="1"/>
  <c r="C114" i="1"/>
  <c r="E114" i="1" l="1"/>
  <c r="D114" i="1" s="1"/>
  <c r="F114" i="1" l="1"/>
  <c r="G114" i="1" l="1"/>
  <c r="H114" i="1" s="1"/>
  <c r="J114" i="1" s="1"/>
  <c r="I114" i="1"/>
  <c r="A115" i="1" s="1"/>
  <c r="C115" i="1" l="1"/>
  <c r="B115" i="1"/>
  <c r="E115" i="1" l="1"/>
  <c r="D115" i="1" s="1"/>
  <c r="F115" i="1" l="1"/>
  <c r="G115" i="1" l="1"/>
  <c r="H115" i="1" s="1"/>
  <c r="J115" i="1" s="1"/>
  <c r="I115" i="1" l="1"/>
  <c r="A116" i="1" s="1"/>
  <c r="C116" i="1" l="1"/>
  <c r="B116" i="1"/>
  <c r="E116" i="1"/>
  <c r="D116" i="1"/>
  <c r="F116" i="1" l="1"/>
  <c r="G116" i="1" l="1"/>
  <c r="H116" i="1" s="1"/>
  <c r="J116" i="1" s="1"/>
  <c r="I116" i="1" l="1"/>
  <c r="A117" i="1" s="1"/>
  <c r="B117" i="1" l="1"/>
  <c r="C117" i="1"/>
  <c r="E117" i="1" l="1"/>
  <c r="D117" i="1" s="1"/>
  <c r="F117" i="1" l="1"/>
  <c r="G117" i="1" l="1"/>
  <c r="H117" i="1" s="1"/>
  <c r="J117" i="1" s="1"/>
  <c r="I117" i="1" l="1"/>
  <c r="A118" i="1" s="1"/>
  <c r="C118" i="1" l="1"/>
  <c r="B118" i="1"/>
  <c r="E118" i="1" l="1"/>
  <c r="D118" i="1" s="1"/>
  <c r="F118" i="1" l="1"/>
  <c r="G118" i="1" l="1"/>
  <c r="H118" i="1" s="1"/>
  <c r="J118" i="1" s="1"/>
  <c r="I118" i="1" l="1"/>
  <c r="A119" i="1" s="1"/>
  <c r="B119" i="1" l="1"/>
  <c r="C119" i="1"/>
  <c r="E119" i="1" l="1"/>
  <c r="D119" i="1"/>
  <c r="F119" i="1" l="1"/>
  <c r="G119" i="1" l="1"/>
  <c r="H119" i="1" s="1"/>
  <c r="J119" i="1" s="1"/>
  <c r="I119" i="1" l="1"/>
  <c r="A120" i="1" s="1"/>
  <c r="C120" i="1" l="1"/>
  <c r="B120" i="1"/>
  <c r="E120" i="1" l="1"/>
  <c r="D120" i="1" s="1"/>
  <c r="F120" i="1" l="1"/>
  <c r="G120" i="1" l="1"/>
  <c r="H120" i="1" s="1"/>
  <c r="J120" i="1" s="1"/>
  <c r="I120" i="1"/>
  <c r="A121" i="1" s="1"/>
  <c r="C121" i="1" l="1"/>
  <c r="G121" i="1" s="1"/>
  <c r="H121" i="1" s="1"/>
  <c r="J121" i="1" s="1"/>
  <c r="B121" i="1"/>
  <c r="E121" i="1"/>
  <c r="D121" i="1"/>
  <c r="F121" i="1"/>
  <c r="I121" i="1" s="1"/>
  <c r="A122" i="1" s="1"/>
  <c r="C122" i="1" l="1"/>
  <c r="B122" i="1"/>
  <c r="E122" i="1" l="1"/>
  <c r="D122" i="1" s="1"/>
  <c r="F122" i="1" l="1"/>
  <c r="G122" i="1" l="1"/>
  <c r="H122" i="1" s="1"/>
  <c r="J122" i="1" s="1"/>
  <c r="I122" i="1" l="1"/>
  <c r="A123" i="1" s="1"/>
  <c r="C123" i="1" l="1"/>
  <c r="B123" i="1"/>
  <c r="E123" i="1"/>
  <c r="D123" i="1" l="1"/>
  <c r="F123" i="1" l="1"/>
  <c r="G123" i="1" l="1"/>
  <c r="H123" i="1" s="1"/>
  <c r="J123" i="1" s="1"/>
  <c r="I123" i="1" l="1"/>
  <c r="A124" i="1" s="1"/>
  <c r="B124" i="1" l="1"/>
  <c r="C124" i="1"/>
  <c r="E124" i="1" l="1"/>
  <c r="D124" i="1" s="1"/>
  <c r="F124" i="1" l="1"/>
  <c r="G124" i="1" l="1"/>
  <c r="H124" i="1" s="1"/>
  <c r="J124" i="1" s="1"/>
  <c r="I124" i="1"/>
  <c r="A125" i="1" s="1"/>
  <c r="C125" i="1" l="1"/>
  <c r="B125" i="1"/>
  <c r="E125" i="1" l="1"/>
  <c r="D125" i="1" s="1"/>
  <c r="F125" i="1" l="1"/>
  <c r="G125" i="1" l="1"/>
  <c r="H125" i="1" s="1"/>
  <c r="J125" i="1" s="1"/>
  <c r="I125" i="1" l="1"/>
  <c r="A126" i="1" s="1"/>
  <c r="B126" i="1" l="1"/>
  <c r="C126" i="1"/>
  <c r="E126" i="1" s="1"/>
  <c r="D126" i="1" l="1"/>
  <c r="F126" i="1" l="1"/>
  <c r="G126" i="1" l="1"/>
  <c r="H126" i="1" s="1"/>
  <c r="J126" i="1" s="1"/>
  <c r="I126" i="1"/>
  <c r="A127" i="1" s="1"/>
  <c r="C127" i="1" l="1"/>
  <c r="B127" i="1"/>
  <c r="E127" i="1" l="1"/>
  <c r="D127" i="1" s="1"/>
  <c r="F127" i="1" l="1"/>
  <c r="G127" i="1" l="1"/>
  <c r="H127" i="1" s="1"/>
  <c r="J127" i="1" s="1"/>
  <c r="I127" i="1" l="1"/>
  <c r="A128" i="1" s="1"/>
  <c r="B128" i="1" l="1"/>
  <c r="C128" i="1"/>
  <c r="E128" i="1" l="1"/>
  <c r="D128" i="1" s="1"/>
  <c r="F128" i="1" l="1"/>
  <c r="G128" i="1" l="1"/>
  <c r="H128" i="1" s="1"/>
  <c r="J128" i="1" s="1"/>
  <c r="I128" i="1" l="1"/>
  <c r="A129" i="1" s="1"/>
  <c r="C129" i="1" l="1"/>
  <c r="B129" i="1"/>
  <c r="E129" i="1" l="1"/>
  <c r="D129" i="1" s="1"/>
  <c r="F129" i="1" l="1"/>
  <c r="G129" i="1" l="1"/>
  <c r="H129" i="1" s="1"/>
  <c r="J129" i="1" s="1"/>
  <c r="I129" i="1" l="1"/>
  <c r="A130" i="1" s="1"/>
  <c r="E130" i="1" l="1"/>
  <c r="D130" i="1" s="1"/>
  <c r="C130" i="1"/>
  <c r="B130" i="1"/>
  <c r="F130" i="1" l="1"/>
  <c r="I130" i="1" s="1"/>
  <c r="A131" i="1" s="1"/>
  <c r="G130" i="1"/>
  <c r="H130" i="1" s="1"/>
  <c r="J130" i="1" s="1"/>
  <c r="C131" i="1" l="1"/>
  <c r="B131" i="1"/>
  <c r="E131" i="1" l="1"/>
  <c r="D131" i="1" s="1"/>
  <c r="F131" i="1" l="1"/>
  <c r="G131" i="1" l="1"/>
  <c r="H131" i="1" s="1"/>
  <c r="J131" i="1" s="1"/>
  <c r="I131" i="1"/>
  <c r="A132" i="1" s="1"/>
  <c r="C132" i="1" l="1"/>
  <c r="E132" i="1" s="1"/>
  <c r="B132" i="1"/>
  <c r="D132" i="1" l="1"/>
  <c r="F132" i="1" l="1"/>
  <c r="G132" i="1" l="1"/>
  <c r="H132" i="1" s="1"/>
  <c r="J132" i="1" s="1"/>
  <c r="I132" i="1"/>
  <c r="A133" i="1" s="1"/>
  <c r="C133" i="1" l="1"/>
  <c r="B133" i="1"/>
  <c r="E133" i="1" l="1"/>
  <c r="D133" i="1" s="1"/>
  <c r="F133" i="1" l="1"/>
  <c r="G133" i="1" l="1"/>
  <c r="H133" i="1" s="1"/>
  <c r="J133" i="1" s="1"/>
  <c r="I133" i="1"/>
  <c r="A134" i="1" s="1"/>
  <c r="C134" i="1" l="1"/>
  <c r="E134" i="1"/>
  <c r="D134" i="1" s="1"/>
  <c r="B134" i="1"/>
  <c r="F134" i="1" l="1"/>
  <c r="G134" i="1" s="1"/>
  <c r="H134" i="1" s="1"/>
  <c r="J134" i="1" s="1"/>
  <c r="I134" i="1"/>
  <c r="A135" i="1" s="1"/>
  <c r="B135" i="1" l="1"/>
  <c r="C135" i="1"/>
  <c r="E135" i="1" l="1"/>
  <c r="D135" i="1" s="1"/>
  <c r="F135" i="1" l="1"/>
  <c r="G135" i="1" l="1"/>
  <c r="H135" i="1" s="1"/>
  <c r="J135" i="1" s="1"/>
  <c r="I135" i="1"/>
  <c r="A136" i="1" s="1"/>
  <c r="B136" i="1" l="1"/>
  <c r="C136" i="1"/>
  <c r="E136" i="1" l="1"/>
  <c r="D136" i="1" s="1"/>
  <c r="F136" i="1" l="1"/>
  <c r="G136" i="1" l="1"/>
  <c r="H136" i="1" s="1"/>
  <c r="J136" i="1" s="1"/>
  <c r="I136" i="1" l="1"/>
  <c r="A137" i="1" s="1"/>
  <c r="C137" i="1" l="1"/>
  <c r="E137" i="1"/>
  <c r="D137" i="1" s="1"/>
  <c r="B137" i="1"/>
  <c r="F137" i="1" l="1"/>
  <c r="G137" i="1"/>
  <c r="H137" i="1" s="1"/>
  <c r="J137" i="1" s="1"/>
  <c r="I137" i="1"/>
  <c r="A138" i="1" s="1"/>
  <c r="B138" i="1" l="1"/>
  <c r="C138" i="1"/>
  <c r="E138" i="1" l="1"/>
  <c r="D138" i="1"/>
  <c r="F138" i="1" l="1"/>
  <c r="G138" i="1" l="1"/>
  <c r="H138" i="1" s="1"/>
  <c r="J138" i="1" s="1"/>
  <c r="I138" i="1" l="1"/>
  <c r="A139" i="1" s="1"/>
  <c r="C139" i="1" l="1"/>
  <c r="E139" i="1"/>
  <c r="B139" i="1"/>
  <c r="D139" i="1" l="1"/>
  <c r="F139" i="1" l="1"/>
  <c r="G139" i="1" l="1"/>
  <c r="H139" i="1" s="1"/>
  <c r="J139" i="1" s="1"/>
  <c r="I139" i="1"/>
  <c r="A140" i="1" s="1"/>
  <c r="C140" i="1" l="1"/>
  <c r="B140" i="1"/>
  <c r="E140" i="1"/>
  <c r="D140" i="1" s="1"/>
  <c r="F140" i="1" l="1"/>
  <c r="G140" i="1" l="1"/>
  <c r="H140" i="1" s="1"/>
  <c r="J140" i="1" s="1"/>
  <c r="I140" i="1" l="1"/>
  <c r="A141" i="1" s="1"/>
  <c r="C141" i="1" l="1"/>
  <c r="B141" i="1"/>
  <c r="E141" i="1" l="1"/>
  <c r="D141" i="1" s="1"/>
  <c r="F141" i="1" l="1"/>
  <c r="G141" i="1" l="1"/>
  <c r="H141" i="1" s="1"/>
  <c r="J141" i="1" s="1"/>
  <c r="I141" i="1"/>
  <c r="A142" i="1" s="1"/>
  <c r="C142" i="1" l="1"/>
  <c r="D142" i="1" s="1"/>
  <c r="B142" i="1"/>
  <c r="E142" i="1"/>
  <c r="F142" i="1" l="1"/>
  <c r="G142" i="1" l="1"/>
  <c r="H142" i="1" s="1"/>
  <c r="J142" i="1" s="1"/>
  <c r="I142" i="1"/>
  <c r="A143" i="1" s="1"/>
  <c r="C143" i="1" l="1"/>
  <c r="B143" i="1"/>
  <c r="E143" i="1" l="1"/>
  <c r="D143" i="1" s="1"/>
  <c r="F143" i="1" l="1"/>
  <c r="G143" i="1" l="1"/>
  <c r="H143" i="1" s="1"/>
  <c r="J143" i="1" s="1"/>
  <c r="I143" i="1" l="1"/>
  <c r="A144" i="1" s="1"/>
  <c r="C144" i="1" l="1"/>
  <c r="E144" i="1" s="1"/>
  <c r="B144" i="1"/>
  <c r="D144" i="1" l="1"/>
  <c r="F144" i="1" l="1"/>
  <c r="G144" i="1" l="1"/>
  <c r="H144" i="1" s="1"/>
  <c r="J144" i="1" s="1"/>
  <c r="I144" i="1" l="1"/>
  <c r="A145" i="1" s="1"/>
  <c r="C145" i="1" l="1"/>
  <c r="B145" i="1"/>
  <c r="E145" i="1"/>
  <c r="D145" i="1" l="1"/>
  <c r="F145" i="1" l="1"/>
  <c r="G145" i="1" l="1"/>
  <c r="H145" i="1" s="1"/>
  <c r="J145" i="1" s="1"/>
  <c r="I145" i="1" l="1"/>
  <c r="A146" i="1" s="1"/>
  <c r="C146" i="1" l="1"/>
  <c r="E146" i="1" s="1"/>
  <c r="B146" i="1"/>
  <c r="D146" i="1" l="1"/>
  <c r="F146" i="1" l="1"/>
  <c r="G146" i="1" l="1"/>
  <c r="H146" i="1" s="1"/>
  <c r="J146" i="1" s="1"/>
  <c r="I146" i="1" l="1"/>
  <c r="A147" i="1" s="1"/>
  <c r="C147" i="1" l="1"/>
  <c r="E147" i="1"/>
  <c r="B147" i="1"/>
  <c r="D147" i="1" l="1"/>
  <c r="F147" i="1" l="1"/>
  <c r="G147" i="1" l="1"/>
  <c r="H147" i="1" s="1"/>
  <c r="J147" i="1" s="1"/>
  <c r="I147" i="1" l="1"/>
  <c r="A148" i="1" s="1"/>
  <c r="C148" i="1" l="1"/>
  <c r="E148" i="1" s="1"/>
  <c r="D148" i="1" s="1"/>
  <c r="B148" i="1"/>
  <c r="F148" i="1" l="1"/>
  <c r="G148" i="1" l="1"/>
  <c r="H148" i="1" s="1"/>
  <c r="J148" i="1" s="1"/>
  <c r="I148" i="1" l="1"/>
  <c r="A149" i="1" s="1"/>
  <c r="C149" i="1" l="1"/>
  <c r="B149" i="1"/>
  <c r="E149" i="1" l="1"/>
  <c r="D149" i="1" s="1"/>
  <c r="F149" i="1" l="1"/>
  <c r="G149" i="1" l="1"/>
  <c r="H149" i="1" s="1"/>
  <c r="J149" i="1" s="1"/>
  <c r="I149" i="1" l="1"/>
  <c r="A150" i="1" s="1"/>
  <c r="C150" i="1" l="1"/>
  <c r="B150" i="1"/>
  <c r="E150" i="1" l="1"/>
  <c r="D150" i="1"/>
  <c r="F150" i="1" l="1"/>
  <c r="G150" i="1" l="1"/>
  <c r="H150" i="1" s="1"/>
  <c r="J150" i="1" s="1"/>
  <c r="I150" i="1" l="1"/>
  <c r="A151" i="1" s="1"/>
  <c r="C151" i="1" l="1"/>
  <c r="B151" i="1"/>
  <c r="E151" i="1" l="1"/>
  <c r="D151" i="1"/>
  <c r="F151" i="1" l="1"/>
  <c r="G151" i="1" l="1"/>
  <c r="H151" i="1" s="1"/>
  <c r="J151" i="1" s="1"/>
  <c r="I151" i="1"/>
  <c r="A152" i="1" s="1"/>
  <c r="C152" i="1" l="1"/>
  <c r="B152" i="1"/>
  <c r="E152" i="1" l="1"/>
  <c r="D152" i="1" s="1"/>
  <c r="F152" i="1" l="1"/>
  <c r="G152" i="1" l="1"/>
  <c r="H152" i="1" s="1"/>
  <c r="J152" i="1" s="1"/>
  <c r="I152" i="1" l="1"/>
  <c r="A153" i="1" s="1"/>
  <c r="B153" i="1" l="1"/>
  <c r="C153" i="1"/>
  <c r="E153" i="1" l="1"/>
  <c r="D153" i="1" s="1"/>
  <c r="F153" i="1" l="1"/>
  <c r="G153" i="1" l="1"/>
  <c r="H153" i="1" s="1"/>
  <c r="J153" i="1" s="1"/>
  <c r="I153" i="1"/>
  <c r="A154" i="1" s="1"/>
  <c r="B154" i="1" l="1"/>
  <c r="C154" i="1"/>
  <c r="E154" i="1" l="1"/>
  <c r="D154" i="1" s="1"/>
  <c r="F154" i="1" l="1"/>
  <c r="G154" i="1" l="1"/>
  <c r="H154" i="1" s="1"/>
  <c r="J154" i="1" s="1"/>
  <c r="I154" i="1" l="1"/>
  <c r="A155" i="1" s="1"/>
  <c r="C155" i="1" l="1"/>
  <c r="B155" i="1"/>
  <c r="E155" i="1"/>
  <c r="D155" i="1" l="1"/>
  <c r="F155" i="1" l="1"/>
  <c r="G155" i="1" l="1"/>
  <c r="H155" i="1" s="1"/>
  <c r="J155" i="1" s="1"/>
  <c r="I155" i="1" l="1"/>
  <c r="A156" i="1" s="1"/>
  <c r="C156" i="1" l="1"/>
  <c r="B156" i="1"/>
  <c r="E156" i="1"/>
  <c r="D156" i="1"/>
  <c r="F156" i="1" l="1"/>
  <c r="I156" i="1" s="1"/>
  <c r="A157" i="1" s="1"/>
  <c r="G156" i="1"/>
  <c r="H156" i="1" s="1"/>
  <c r="J156" i="1" s="1"/>
  <c r="B157" i="1" l="1"/>
  <c r="C157" i="1"/>
  <c r="E157" i="1"/>
  <c r="D157" i="1"/>
  <c r="F157" i="1" l="1"/>
  <c r="G157" i="1" s="1"/>
  <c r="H157" i="1" l="1"/>
  <c r="J157" i="1" s="1"/>
  <c r="I157" i="1"/>
  <c r="A158" i="1" s="1"/>
  <c r="C158" i="1" l="1"/>
  <c r="B158" i="1"/>
  <c r="E158" i="1"/>
  <c r="D158" i="1" l="1"/>
  <c r="F158" i="1" l="1"/>
  <c r="G158" i="1" l="1"/>
  <c r="H158" i="1" s="1"/>
  <c r="J158" i="1" s="1"/>
  <c r="I158" i="1" l="1"/>
  <c r="A159" i="1" s="1"/>
  <c r="B159" i="1" l="1"/>
  <c r="C159" i="1"/>
  <c r="E159" i="1" l="1"/>
  <c r="D159" i="1"/>
  <c r="F159" i="1" l="1"/>
  <c r="G159" i="1" l="1"/>
  <c r="H159" i="1" s="1"/>
  <c r="J159" i="1" s="1"/>
  <c r="I159" i="1"/>
  <c r="A160" i="1" s="1"/>
  <c r="C160" i="1" l="1"/>
  <c r="B160" i="1"/>
  <c r="E160" i="1" l="1"/>
  <c r="D160" i="1" s="1"/>
  <c r="F160" i="1" l="1"/>
  <c r="G160" i="1" l="1"/>
  <c r="H160" i="1" s="1"/>
  <c r="J160" i="1" s="1"/>
  <c r="I160" i="1" l="1"/>
  <c r="A161" i="1" s="1"/>
  <c r="C161" i="1" l="1"/>
  <c r="B161" i="1"/>
  <c r="E161" i="1"/>
  <c r="D161" i="1" s="1"/>
  <c r="F161" i="1" l="1"/>
  <c r="G161" i="1"/>
  <c r="H161" i="1" s="1"/>
  <c r="J161" i="1" s="1"/>
  <c r="I161" i="1" l="1"/>
  <c r="A162" i="1" s="1"/>
  <c r="C162" i="1" l="1"/>
  <c r="E162" i="1"/>
  <c r="D162" i="1"/>
  <c r="F162" i="1" s="1"/>
  <c r="G162" i="1" s="1"/>
  <c r="B162" i="1"/>
  <c r="I162" i="1" l="1"/>
  <c r="A163" i="1" s="1"/>
  <c r="H162" i="1"/>
  <c r="J162" i="1" s="1"/>
  <c r="C163" i="1" l="1"/>
  <c r="B163" i="1"/>
  <c r="E163" i="1"/>
  <c r="D163" i="1" l="1"/>
  <c r="F163" i="1" l="1"/>
  <c r="G163" i="1" l="1"/>
  <c r="H163" i="1" s="1"/>
  <c r="J163" i="1" s="1"/>
  <c r="I163" i="1" l="1"/>
  <c r="A164" i="1" s="1"/>
  <c r="C164" i="1" l="1"/>
  <c r="B164" i="1"/>
  <c r="E164" i="1" l="1"/>
  <c r="D164" i="1" s="1"/>
  <c r="F164" i="1" l="1"/>
  <c r="G164" i="1" l="1"/>
  <c r="H164" i="1" s="1"/>
  <c r="J164" i="1" s="1"/>
  <c r="I164" i="1" l="1"/>
  <c r="A165" i="1" s="1"/>
  <c r="C165" i="1" l="1"/>
  <c r="B165" i="1"/>
  <c r="E165" i="1" l="1"/>
  <c r="D165" i="1" s="1"/>
  <c r="F165" i="1" l="1"/>
  <c r="G165" i="1" l="1"/>
  <c r="H165" i="1" s="1"/>
  <c r="J165" i="1" s="1"/>
  <c r="I165" i="1" l="1"/>
  <c r="A166" i="1" s="1"/>
  <c r="C166" i="1" l="1"/>
  <c r="B166" i="1"/>
  <c r="E166" i="1"/>
  <c r="D166" i="1" l="1"/>
  <c r="F166" i="1" l="1"/>
  <c r="G166" i="1" l="1"/>
  <c r="H166" i="1" s="1"/>
  <c r="J166" i="1" s="1"/>
  <c r="I166" i="1"/>
  <c r="A167" i="1" s="1"/>
  <c r="C167" i="1" l="1"/>
  <c r="B167" i="1"/>
  <c r="E167" i="1" l="1"/>
  <c r="D167" i="1" s="1"/>
  <c r="F167" i="1" l="1"/>
  <c r="G167" i="1" l="1"/>
  <c r="H167" i="1" s="1"/>
  <c r="J167" i="1" s="1"/>
  <c r="I167" i="1" l="1"/>
  <c r="A168" i="1" s="1"/>
  <c r="C168" i="1" l="1"/>
  <c r="E168" i="1" s="1"/>
  <c r="B168" i="1"/>
  <c r="D168" i="1" l="1"/>
  <c r="F168" i="1" l="1"/>
  <c r="G168" i="1" l="1"/>
  <c r="H168" i="1" s="1"/>
  <c r="J168" i="1" s="1"/>
  <c r="I168" i="1"/>
  <c r="A169" i="1" s="1"/>
  <c r="B169" i="1" l="1"/>
  <c r="C169" i="1"/>
  <c r="E169" i="1"/>
  <c r="D169" i="1" l="1"/>
  <c r="F169" i="1" l="1"/>
  <c r="G169" i="1" l="1"/>
  <c r="H169" i="1" s="1"/>
  <c r="J169" i="1" s="1"/>
  <c r="I169" i="1" l="1"/>
  <c r="A170" i="1" s="1"/>
  <c r="C170" i="1" l="1"/>
  <c r="E170" i="1" s="1"/>
  <c r="B170" i="1"/>
  <c r="D170" i="1" l="1"/>
  <c r="F170" i="1" l="1"/>
  <c r="G170" i="1" l="1"/>
  <c r="H170" i="1" s="1"/>
  <c r="J170" i="1" s="1"/>
  <c r="I170" i="1" l="1"/>
  <c r="A171" i="1" s="1"/>
  <c r="C171" i="1" l="1"/>
  <c r="B171" i="1"/>
  <c r="E171" i="1" l="1"/>
  <c r="D171" i="1"/>
  <c r="F171" i="1" l="1"/>
  <c r="G171" i="1" l="1"/>
  <c r="H171" i="1" s="1"/>
  <c r="J171" i="1" s="1"/>
  <c r="I171" i="1" l="1"/>
  <c r="A172" i="1" s="1"/>
  <c r="B172" i="1" l="1"/>
  <c r="C172" i="1"/>
  <c r="E172" i="1" l="1"/>
  <c r="D172" i="1" s="1"/>
  <c r="F172" i="1" l="1"/>
  <c r="G172" i="1" l="1"/>
  <c r="H172" i="1" s="1"/>
  <c r="J172" i="1" s="1"/>
  <c r="I172" i="1" l="1"/>
  <c r="A173" i="1" s="1"/>
  <c r="B173" i="1" l="1"/>
  <c r="C173" i="1"/>
  <c r="E173" i="1" l="1"/>
  <c r="D173" i="1"/>
  <c r="F173" i="1" l="1"/>
  <c r="G173" i="1" l="1"/>
  <c r="H173" i="1" s="1"/>
  <c r="J173" i="1" s="1"/>
  <c r="I173" i="1" l="1"/>
  <c r="A174" i="1" s="1"/>
  <c r="C174" i="1" l="1"/>
  <c r="B174" i="1"/>
  <c r="E174" i="1"/>
  <c r="D174" i="1" l="1"/>
  <c r="F174" i="1" l="1"/>
  <c r="G174" i="1" l="1"/>
  <c r="H174" i="1" s="1"/>
  <c r="J174" i="1" s="1"/>
  <c r="I174" i="1" l="1"/>
  <c r="A175" i="1" s="1"/>
  <c r="C175" i="1" l="1"/>
  <c r="B175" i="1"/>
  <c r="E175" i="1" l="1"/>
  <c r="D175" i="1" s="1"/>
  <c r="F175" i="1" l="1"/>
  <c r="G175" i="1" l="1"/>
  <c r="H175" i="1" s="1"/>
  <c r="J175" i="1" s="1"/>
  <c r="I175" i="1" l="1"/>
  <c r="A176" i="1" s="1"/>
  <c r="C176" i="1" l="1"/>
  <c r="B176" i="1"/>
  <c r="E176" i="1" l="1"/>
  <c r="D176" i="1" s="1"/>
  <c r="F176" i="1" l="1"/>
  <c r="G176" i="1" l="1"/>
  <c r="H176" i="1" s="1"/>
  <c r="J176" i="1" s="1"/>
  <c r="I176" i="1" l="1"/>
  <c r="A177" i="1" s="1"/>
  <c r="B177" i="1" l="1"/>
  <c r="C177" i="1"/>
  <c r="E177" i="1" l="1"/>
  <c r="D177" i="1"/>
  <c r="F177" i="1" l="1"/>
  <c r="G177" i="1" l="1"/>
  <c r="H177" i="1" s="1"/>
  <c r="J177" i="1" s="1"/>
  <c r="I177" i="1" l="1"/>
  <c r="A178" i="1" s="1"/>
  <c r="C178" i="1" l="1"/>
  <c r="E178" i="1" s="1"/>
  <c r="B178" i="1"/>
  <c r="D178" i="1" l="1"/>
  <c r="F178" i="1" l="1"/>
  <c r="G178" i="1" l="1"/>
  <c r="H178" i="1" s="1"/>
  <c r="J178" i="1" s="1"/>
  <c r="I178" i="1" l="1"/>
  <c r="A179" i="1" s="1"/>
  <c r="C179" i="1" l="1"/>
  <c r="B179" i="1"/>
  <c r="E179" i="1" l="1"/>
  <c r="D179" i="1" s="1"/>
  <c r="F179" i="1" l="1"/>
  <c r="G179" i="1" l="1"/>
  <c r="H179" i="1" s="1"/>
  <c r="J179" i="1" s="1"/>
  <c r="I179" i="1" l="1"/>
  <c r="A180" i="1" s="1"/>
  <c r="B180" i="1" l="1"/>
  <c r="C180" i="1"/>
  <c r="E180" i="1" l="1"/>
  <c r="D180" i="1" s="1"/>
  <c r="F180" i="1" l="1"/>
  <c r="G180" i="1" l="1"/>
  <c r="H180" i="1" s="1"/>
  <c r="J180" i="1" s="1"/>
  <c r="I180" i="1" l="1"/>
  <c r="A181" i="1" s="1"/>
  <c r="C181" i="1" l="1"/>
  <c r="B181" i="1"/>
  <c r="E181" i="1" l="1"/>
  <c r="D181" i="1"/>
  <c r="F181" i="1" l="1"/>
  <c r="G181" i="1" l="1"/>
  <c r="H181" i="1" s="1"/>
  <c r="J181" i="1" s="1"/>
  <c r="I181" i="1" l="1"/>
  <c r="A182" i="1" s="1"/>
  <c r="C182" i="1" l="1"/>
  <c r="B182" i="1"/>
  <c r="E182" i="1" l="1"/>
  <c r="D182" i="1" s="1"/>
  <c r="F182" i="1" l="1"/>
  <c r="G182" i="1" l="1"/>
  <c r="H182" i="1" s="1"/>
  <c r="J182" i="1" s="1"/>
  <c r="I182" i="1" l="1"/>
  <c r="A183" i="1" s="1"/>
  <c r="C183" i="1" l="1"/>
  <c r="B183" i="1"/>
  <c r="E183" i="1" l="1"/>
  <c r="D183" i="1"/>
  <c r="F183" i="1" l="1"/>
  <c r="G183" i="1" l="1"/>
  <c r="H183" i="1" s="1"/>
  <c r="J183" i="1" s="1"/>
  <c r="I183" i="1" l="1"/>
  <c r="A184" i="1" s="1"/>
  <c r="C184" i="1" l="1"/>
  <c r="B184" i="1"/>
  <c r="E184" i="1" l="1"/>
  <c r="D184" i="1" s="1"/>
  <c r="F184" i="1" l="1"/>
  <c r="G184" i="1" l="1"/>
  <c r="H184" i="1" s="1"/>
  <c r="J184" i="1" s="1"/>
  <c r="I184" i="1" l="1"/>
  <c r="A185" i="1" s="1"/>
  <c r="B185" i="1" l="1"/>
  <c r="C185" i="1"/>
  <c r="E185" i="1" l="1"/>
  <c r="D185" i="1"/>
  <c r="F185" i="1" l="1"/>
  <c r="G185" i="1" l="1"/>
  <c r="H185" i="1" s="1"/>
  <c r="J185" i="1" s="1"/>
  <c r="I185" i="1" l="1"/>
  <c r="A186" i="1" s="1"/>
  <c r="C186" i="1" l="1"/>
  <c r="E186" i="1" s="1"/>
  <c r="B186" i="1"/>
  <c r="D186" i="1" l="1"/>
  <c r="F186" i="1" l="1"/>
  <c r="G186" i="1" l="1"/>
  <c r="H186" i="1" s="1"/>
  <c r="J186" i="1" s="1"/>
  <c r="I186" i="1" l="1"/>
  <c r="A187" i="1" s="1"/>
  <c r="E187" i="1" l="1"/>
  <c r="C187" i="1"/>
  <c r="B187" i="1"/>
  <c r="D187" i="1" l="1"/>
  <c r="F187" i="1" l="1"/>
  <c r="G187" i="1" l="1"/>
  <c r="H187" i="1" s="1"/>
  <c r="J187" i="1" s="1"/>
  <c r="I187" i="1" l="1"/>
  <c r="A188" i="1" s="1"/>
  <c r="B188" i="1" l="1"/>
  <c r="C188" i="1"/>
  <c r="E188" i="1" l="1"/>
  <c r="D188" i="1" s="1"/>
  <c r="F188" i="1" l="1"/>
  <c r="G188" i="1" l="1"/>
  <c r="H188" i="1" s="1"/>
  <c r="J188" i="1" s="1"/>
  <c r="I188" i="1" l="1"/>
  <c r="A189" i="1" s="1"/>
  <c r="B189" i="1" l="1"/>
  <c r="C189" i="1"/>
  <c r="E189" i="1" l="1"/>
  <c r="D189" i="1"/>
  <c r="F189" i="1" l="1"/>
  <c r="G189" i="1" l="1"/>
  <c r="H189" i="1" s="1"/>
  <c r="J189" i="1" s="1"/>
  <c r="I189" i="1" l="1"/>
  <c r="A190" i="1" s="1"/>
  <c r="E190" i="1" l="1"/>
  <c r="C190" i="1"/>
  <c r="D190" i="1" s="1"/>
  <c r="B190" i="1"/>
  <c r="F190" i="1" l="1"/>
  <c r="G190" i="1"/>
  <c r="H190" i="1" s="1"/>
  <c r="J190" i="1" s="1"/>
  <c r="I190" i="1"/>
  <c r="A191" i="1" s="1"/>
  <c r="C191" i="1" l="1"/>
  <c r="B191" i="1"/>
  <c r="E191" i="1" l="1"/>
  <c r="D191" i="1" s="1"/>
  <c r="F191" i="1" l="1"/>
  <c r="G191" i="1" l="1"/>
  <c r="H191" i="1" s="1"/>
  <c r="J191" i="1" s="1"/>
  <c r="I191" i="1" l="1"/>
  <c r="A192" i="1" s="1"/>
  <c r="C192" i="1" l="1"/>
  <c r="D192" i="1" s="1"/>
  <c r="E192" i="1"/>
  <c r="B192" i="1"/>
  <c r="F192" i="1" l="1"/>
  <c r="G192" i="1" l="1"/>
  <c r="H192" i="1" s="1"/>
  <c r="J192" i="1" s="1"/>
  <c r="I192" i="1" l="1"/>
  <c r="A193" i="1" s="1"/>
  <c r="B193" i="1" l="1"/>
  <c r="C193" i="1"/>
  <c r="E193" i="1" l="1"/>
  <c r="D193" i="1" s="1"/>
  <c r="F193" i="1" l="1"/>
  <c r="G193" i="1" l="1"/>
  <c r="H193" i="1" s="1"/>
  <c r="J193" i="1" s="1"/>
  <c r="I193" i="1" l="1"/>
  <c r="A194" i="1" s="1"/>
  <c r="C194" i="1" l="1"/>
  <c r="D194" i="1" s="1"/>
  <c r="B194" i="1"/>
  <c r="E194" i="1"/>
  <c r="F194" i="1" l="1"/>
  <c r="G194" i="1" l="1"/>
  <c r="H194" i="1" s="1"/>
  <c r="J194" i="1" s="1"/>
  <c r="I194" i="1"/>
  <c r="A195" i="1" s="1"/>
  <c r="C195" i="1" l="1"/>
  <c r="B195" i="1"/>
  <c r="E195" i="1" l="1"/>
  <c r="D195" i="1"/>
  <c r="F195" i="1" l="1"/>
  <c r="G195" i="1" l="1"/>
  <c r="H195" i="1" s="1"/>
  <c r="J195" i="1" s="1"/>
  <c r="I195" i="1" l="1"/>
  <c r="A196" i="1" s="1"/>
  <c r="C196" i="1" l="1"/>
  <c r="D196" i="1" s="1"/>
  <c r="E196" i="1"/>
  <c r="B196" i="1"/>
  <c r="F196" i="1" l="1"/>
  <c r="G196" i="1" l="1"/>
  <c r="H196" i="1" s="1"/>
  <c r="J196" i="1" s="1"/>
  <c r="I196" i="1" l="1"/>
  <c r="A197" i="1" s="1"/>
  <c r="C197" i="1" l="1"/>
  <c r="B197" i="1"/>
  <c r="E197" i="1" l="1"/>
  <c r="D197" i="1" s="1"/>
  <c r="F197" i="1" l="1"/>
  <c r="G197" i="1" l="1"/>
  <c r="H197" i="1" s="1"/>
  <c r="J197" i="1" s="1"/>
  <c r="I197" i="1" l="1"/>
  <c r="A198" i="1" s="1"/>
  <c r="C198" i="1" l="1"/>
  <c r="D198" i="1" s="1"/>
  <c r="E198" i="1"/>
  <c r="B198" i="1"/>
  <c r="F198" i="1" l="1"/>
  <c r="G198" i="1" l="1"/>
  <c r="H198" i="1" s="1"/>
  <c r="J198" i="1" s="1"/>
  <c r="I198" i="1"/>
  <c r="A199" i="1" s="1"/>
  <c r="C199" i="1" l="1"/>
  <c r="E199" i="1"/>
  <c r="B199" i="1"/>
  <c r="D199" i="1" l="1"/>
  <c r="F199" i="1" l="1"/>
  <c r="G199" i="1" l="1"/>
  <c r="H199" i="1" s="1"/>
  <c r="J199" i="1" s="1"/>
  <c r="I199" i="1"/>
  <c r="A200" i="1" s="1"/>
  <c r="C200" i="1" l="1"/>
  <c r="D200" i="1" s="1"/>
  <c r="E200" i="1"/>
  <c r="B200" i="1"/>
  <c r="F200" i="1" l="1"/>
  <c r="G200" i="1" l="1"/>
  <c r="H200" i="1" s="1"/>
  <c r="J200" i="1" s="1"/>
  <c r="I200" i="1" l="1"/>
  <c r="A201" i="1" s="1"/>
  <c r="B201" i="1" l="1"/>
  <c r="C201" i="1"/>
  <c r="E201" i="1" l="1"/>
  <c r="D201" i="1" s="1"/>
  <c r="F201" i="1" l="1"/>
  <c r="G201" i="1" l="1"/>
  <c r="H201" i="1" s="1"/>
  <c r="J201" i="1" s="1"/>
  <c r="I201" i="1" l="1"/>
  <c r="A202" i="1" s="1"/>
  <c r="C202" i="1" l="1"/>
  <c r="D202" i="1" s="1"/>
  <c r="E202" i="1"/>
  <c r="B202" i="1"/>
  <c r="F202" i="1" l="1"/>
  <c r="G202" i="1" l="1"/>
  <c r="H202" i="1" s="1"/>
  <c r="J202" i="1" s="1"/>
  <c r="I202" i="1" l="1"/>
  <c r="A203" i="1" s="1"/>
  <c r="B203" i="1" l="1"/>
  <c r="C203" i="1"/>
  <c r="E203" i="1" l="1"/>
  <c r="D203" i="1"/>
  <c r="F203" i="1" l="1"/>
  <c r="G203" i="1" l="1"/>
  <c r="H203" i="1" s="1"/>
  <c r="J203" i="1" s="1"/>
  <c r="I203" i="1" l="1"/>
  <c r="A204" i="1" s="1"/>
  <c r="C204" i="1" l="1"/>
  <c r="D204" i="1" s="1"/>
  <c r="E204" i="1"/>
  <c r="B204" i="1"/>
  <c r="F204" i="1" l="1"/>
  <c r="G204" i="1" l="1"/>
  <c r="H204" i="1" s="1"/>
  <c r="J204" i="1" s="1"/>
  <c r="I204" i="1" l="1"/>
  <c r="A205" i="1" s="1"/>
  <c r="C205" i="1" l="1"/>
  <c r="D205" i="1" s="1"/>
  <c r="B205" i="1"/>
  <c r="E205" i="1"/>
  <c r="F205" i="1" l="1"/>
  <c r="G205" i="1" l="1"/>
  <c r="H205" i="1" s="1"/>
  <c r="J205" i="1" s="1"/>
  <c r="I205" i="1" l="1"/>
  <c r="A206" i="1" s="1"/>
  <c r="C206" i="1" l="1"/>
  <c r="D206" i="1" s="1"/>
  <c r="E206" i="1"/>
  <c r="B206" i="1"/>
  <c r="F206" i="1" l="1"/>
  <c r="G206" i="1" l="1"/>
  <c r="H206" i="1" s="1"/>
  <c r="J206" i="1" s="1"/>
  <c r="I206" i="1" l="1"/>
  <c r="A207" i="1" s="1"/>
  <c r="B207" i="1" l="1"/>
  <c r="C207" i="1"/>
  <c r="E207" i="1" l="1"/>
  <c r="D207" i="1" s="1"/>
  <c r="F207" i="1" l="1"/>
  <c r="G207" i="1" l="1"/>
  <c r="H207" i="1" s="1"/>
  <c r="J207" i="1" s="1"/>
  <c r="I207" i="1" l="1"/>
  <c r="A208" i="1" s="1"/>
  <c r="C208" i="1" l="1"/>
  <c r="D208" i="1" s="1"/>
  <c r="E208" i="1"/>
  <c r="B208" i="1"/>
  <c r="F208" i="1" l="1"/>
  <c r="G208" i="1" l="1"/>
  <c r="H208" i="1" s="1"/>
  <c r="J208" i="1" s="1"/>
  <c r="I208" i="1"/>
  <c r="A209" i="1" s="1"/>
  <c r="C209" i="1" l="1"/>
  <c r="E209" i="1" s="1"/>
  <c r="B209" i="1"/>
  <c r="D209" i="1" l="1"/>
  <c r="F209" i="1" l="1"/>
  <c r="G209" i="1" l="1"/>
  <c r="H209" i="1" s="1"/>
  <c r="J209" i="1" s="1"/>
  <c r="I209" i="1" l="1"/>
  <c r="A210" i="1" s="1"/>
  <c r="C210" i="1" l="1"/>
  <c r="D210" i="1" s="1"/>
  <c r="B210" i="1"/>
  <c r="E210" i="1"/>
  <c r="F210" i="1" l="1"/>
  <c r="G210" i="1" l="1"/>
  <c r="H210" i="1" s="1"/>
  <c r="J210" i="1" s="1"/>
  <c r="I210" i="1" l="1"/>
  <c r="A211" i="1" s="1"/>
  <c r="C211" i="1" l="1"/>
  <c r="B211" i="1"/>
  <c r="E211" i="1" l="1"/>
  <c r="D211" i="1" s="1"/>
  <c r="F211" i="1" l="1"/>
  <c r="G211" i="1" l="1"/>
  <c r="H211" i="1" s="1"/>
  <c r="J211" i="1" s="1"/>
  <c r="I211" i="1" l="1"/>
  <c r="A212" i="1" s="1"/>
  <c r="C212" i="1" l="1"/>
  <c r="D212" i="1" s="1"/>
  <c r="E212" i="1"/>
  <c r="B212" i="1"/>
  <c r="F212" i="1" l="1"/>
  <c r="G212" i="1" l="1"/>
  <c r="H212" i="1" s="1"/>
  <c r="J212" i="1" s="1"/>
  <c r="I212" i="1" l="1"/>
  <c r="A213" i="1" s="1"/>
  <c r="C213" i="1" l="1"/>
  <c r="B213" i="1"/>
  <c r="E213" i="1"/>
  <c r="D213" i="1"/>
  <c r="F213" i="1" s="1"/>
  <c r="G213" i="1" l="1"/>
  <c r="H213" i="1" s="1"/>
  <c r="J213" i="1" s="1"/>
  <c r="I213" i="1" l="1"/>
  <c r="A214" i="1" s="1"/>
  <c r="C214" i="1" l="1"/>
  <c r="D214" i="1" s="1"/>
  <c r="E214" i="1"/>
  <c r="B214" i="1"/>
  <c r="F214" i="1" l="1"/>
  <c r="G214" i="1" l="1"/>
  <c r="H214" i="1" s="1"/>
  <c r="J214" i="1" s="1"/>
  <c r="I214" i="1" l="1"/>
  <c r="A215" i="1" s="1"/>
  <c r="C215" i="1" l="1"/>
  <c r="B215" i="1"/>
  <c r="E215" i="1" l="1"/>
  <c r="D215" i="1"/>
  <c r="F215" i="1" l="1"/>
  <c r="G215" i="1" l="1"/>
  <c r="H215" i="1" s="1"/>
  <c r="J215" i="1" s="1"/>
  <c r="I215" i="1" l="1"/>
  <c r="A216" i="1" s="1"/>
  <c r="C216" i="1" l="1"/>
  <c r="D216" i="1" s="1"/>
  <c r="E216" i="1"/>
  <c r="B216" i="1"/>
  <c r="F216" i="1" l="1"/>
  <c r="G216" i="1" l="1"/>
  <c r="H216" i="1" s="1"/>
  <c r="J216" i="1" s="1"/>
  <c r="I216" i="1" l="1"/>
  <c r="A217" i="1" s="1"/>
  <c r="B217" i="1" l="1"/>
  <c r="C217" i="1"/>
  <c r="E217" i="1" s="1"/>
  <c r="D217" i="1" l="1"/>
  <c r="F217" i="1" l="1"/>
  <c r="G217" i="1" l="1"/>
  <c r="H217" i="1" s="1"/>
  <c r="J217" i="1" s="1"/>
  <c r="I217" i="1"/>
  <c r="A218" i="1" s="1"/>
  <c r="C218" i="1" l="1"/>
  <c r="D218" i="1" s="1"/>
  <c r="B218" i="1"/>
  <c r="E218" i="1"/>
  <c r="F218" i="1" l="1"/>
  <c r="G218" i="1" l="1"/>
  <c r="H218" i="1" s="1"/>
  <c r="J218" i="1" s="1"/>
  <c r="I218" i="1" l="1"/>
  <c r="A219" i="1" s="1"/>
  <c r="C219" i="1" l="1"/>
  <c r="E219" i="1" s="1"/>
  <c r="B219" i="1"/>
  <c r="D219" i="1" l="1"/>
  <c r="F219" i="1" l="1"/>
  <c r="G219" i="1" l="1"/>
  <c r="H219" i="1" s="1"/>
  <c r="J219" i="1" s="1"/>
  <c r="I219" i="1" l="1"/>
  <c r="A220" i="1" s="1"/>
  <c r="C220" i="1" l="1"/>
  <c r="D220" i="1" s="1"/>
  <c r="E220" i="1"/>
  <c r="B220" i="1"/>
  <c r="F220" i="1" l="1"/>
  <c r="G220" i="1" l="1"/>
  <c r="H220" i="1" s="1"/>
  <c r="J220" i="1" s="1"/>
  <c r="I220" i="1" l="1"/>
  <c r="A221" i="1" s="1"/>
  <c r="C221" i="1" l="1"/>
  <c r="B221" i="1"/>
  <c r="E221" i="1" l="1"/>
  <c r="D221" i="1" s="1"/>
  <c r="F221" i="1" l="1"/>
  <c r="G221" i="1" l="1"/>
  <c r="H221" i="1" s="1"/>
  <c r="J221" i="1" s="1"/>
  <c r="I221" i="1" l="1"/>
  <c r="A222" i="1" s="1"/>
  <c r="C222" i="1" l="1"/>
  <c r="D222" i="1" s="1"/>
  <c r="E222" i="1"/>
  <c r="B222" i="1"/>
  <c r="F222" i="1" l="1"/>
  <c r="G222" i="1" l="1"/>
  <c r="H222" i="1" s="1"/>
  <c r="J222" i="1" s="1"/>
  <c r="I222" i="1" l="1"/>
  <c r="A223" i="1" s="1"/>
  <c r="C223" i="1" l="1"/>
  <c r="D223" i="1"/>
  <c r="B223" i="1"/>
  <c r="E223" i="1"/>
  <c r="F223" i="1" l="1"/>
  <c r="I223" i="1" s="1"/>
  <c r="A224" i="1" s="1"/>
  <c r="G223" i="1"/>
  <c r="H223" i="1" s="1"/>
  <c r="J223" i="1" s="1"/>
  <c r="C224" i="1" l="1"/>
  <c r="D224" i="1" s="1"/>
  <c r="B224" i="1"/>
  <c r="E224" i="1"/>
  <c r="F224" i="1" l="1"/>
  <c r="G224" i="1" l="1"/>
  <c r="H224" i="1" s="1"/>
  <c r="J224" i="1" s="1"/>
  <c r="I224" i="1"/>
  <c r="A225" i="1" s="1"/>
  <c r="B225" i="1" l="1"/>
  <c r="C225" i="1"/>
  <c r="E225" i="1" l="1"/>
  <c r="D225" i="1" s="1"/>
  <c r="F225" i="1" l="1"/>
  <c r="G225" i="1" l="1"/>
  <c r="H225" i="1" s="1"/>
  <c r="J225" i="1" s="1"/>
  <c r="I225" i="1"/>
  <c r="A226" i="1" s="1"/>
  <c r="C226" i="1" l="1"/>
  <c r="D226" i="1" s="1"/>
  <c r="E226" i="1"/>
  <c r="B226" i="1"/>
  <c r="F226" i="1" l="1"/>
  <c r="G226" i="1" l="1"/>
  <c r="H226" i="1" s="1"/>
  <c r="J226" i="1" s="1"/>
  <c r="I226" i="1"/>
  <c r="A227" i="1" s="1"/>
  <c r="C227" i="1" l="1"/>
  <c r="B227" i="1"/>
  <c r="E227" i="1"/>
  <c r="D227" i="1"/>
  <c r="F227" i="1" l="1"/>
  <c r="G227" i="1" s="1"/>
  <c r="H227" i="1" s="1"/>
  <c r="J227" i="1" s="1"/>
  <c r="I227" i="1" l="1"/>
  <c r="A228" i="1" s="1"/>
  <c r="C228" i="1" l="1"/>
  <c r="D228" i="1" s="1"/>
  <c r="E228" i="1"/>
  <c r="B228" i="1"/>
  <c r="F228" i="1" l="1"/>
  <c r="G228" i="1" l="1"/>
  <c r="H228" i="1" s="1"/>
  <c r="J228" i="1" s="1"/>
  <c r="I228" i="1" l="1"/>
  <c r="A229" i="1" s="1"/>
  <c r="C229" i="1" l="1"/>
  <c r="B229" i="1"/>
  <c r="E229" i="1" l="1"/>
  <c r="D229" i="1" s="1"/>
  <c r="F229" i="1" l="1"/>
  <c r="G229" i="1" l="1"/>
  <c r="H229" i="1" s="1"/>
  <c r="J229" i="1" s="1"/>
  <c r="I229" i="1"/>
  <c r="A230" i="1" s="1"/>
  <c r="C230" i="1" l="1"/>
  <c r="D230" i="1" s="1"/>
  <c r="E230" i="1"/>
  <c r="B230" i="1"/>
  <c r="F230" i="1" l="1"/>
  <c r="G230" i="1" l="1"/>
  <c r="H230" i="1" s="1"/>
  <c r="J230" i="1" s="1"/>
  <c r="I230" i="1" l="1"/>
  <c r="A231" i="1" s="1"/>
  <c r="C231" i="1" l="1"/>
  <c r="B231" i="1"/>
  <c r="E231" i="1"/>
  <c r="D231" i="1"/>
  <c r="G231" i="1"/>
  <c r="H231" i="1" s="1"/>
  <c r="J231" i="1" s="1"/>
  <c r="F231" i="1"/>
  <c r="I231" i="1" l="1"/>
  <c r="A232" i="1" s="1"/>
  <c r="C232" i="1" l="1"/>
  <c r="D232" i="1" s="1"/>
  <c r="E232" i="1"/>
  <c r="B232" i="1"/>
  <c r="F232" i="1" l="1"/>
  <c r="G232" i="1" l="1"/>
  <c r="H232" i="1" s="1"/>
  <c r="J232" i="1" s="1"/>
  <c r="I232" i="1" l="1"/>
  <c r="A233" i="1" s="1"/>
  <c r="C233" i="1" l="1"/>
  <c r="E233" i="1" s="1"/>
  <c r="B233" i="1"/>
  <c r="D233" i="1" l="1"/>
  <c r="F233" i="1" l="1"/>
  <c r="G233" i="1" l="1"/>
  <c r="H233" i="1" s="1"/>
  <c r="J233" i="1" s="1"/>
  <c r="I233" i="1" l="1"/>
  <c r="A234" i="1" s="1"/>
  <c r="C234" i="1" l="1"/>
  <c r="D234" i="1" s="1"/>
  <c r="E234" i="1"/>
  <c r="B234" i="1"/>
  <c r="F234" i="1" l="1"/>
  <c r="G234" i="1" l="1"/>
  <c r="H234" i="1" s="1"/>
  <c r="J234" i="1" s="1"/>
  <c r="I234" i="1"/>
  <c r="A235" i="1" s="1"/>
  <c r="C235" i="1" l="1"/>
  <c r="B235" i="1"/>
  <c r="E235" i="1" l="1"/>
  <c r="D235" i="1" s="1"/>
  <c r="F235" i="1" l="1"/>
  <c r="G235" i="1" l="1"/>
  <c r="H235" i="1" s="1"/>
  <c r="J235" i="1" s="1"/>
  <c r="I235" i="1" l="1"/>
  <c r="A236" i="1" s="1"/>
  <c r="C236" i="1" l="1"/>
  <c r="D236" i="1" s="1"/>
  <c r="E236" i="1"/>
  <c r="B236" i="1"/>
  <c r="F236" i="1" l="1"/>
  <c r="G236" i="1" l="1"/>
  <c r="H236" i="1" s="1"/>
  <c r="J236" i="1" s="1"/>
  <c r="I236" i="1" l="1"/>
  <c r="A237" i="1" s="1"/>
  <c r="C237" i="1" l="1"/>
  <c r="B237" i="1"/>
  <c r="E237" i="1" l="1"/>
  <c r="D237" i="1"/>
  <c r="F237" i="1" l="1"/>
  <c r="G237" i="1" l="1"/>
  <c r="H237" i="1" s="1"/>
  <c r="J237" i="1" s="1"/>
  <c r="I237" i="1" l="1"/>
  <c r="A238" i="1" s="1"/>
  <c r="C238" i="1" l="1"/>
  <c r="D238" i="1" s="1"/>
  <c r="E238" i="1"/>
  <c r="B238" i="1"/>
  <c r="F238" i="1" l="1"/>
  <c r="G238" i="1" l="1"/>
  <c r="H238" i="1" s="1"/>
  <c r="J238" i="1" s="1"/>
  <c r="I238" i="1" l="1"/>
  <c r="A239" i="1" s="1"/>
  <c r="C239" i="1" l="1"/>
  <c r="B239" i="1"/>
  <c r="E239" i="1"/>
  <c r="D239" i="1"/>
  <c r="F239" i="1" s="1"/>
  <c r="G239" i="1" l="1"/>
  <c r="H239" i="1" s="1"/>
  <c r="J239" i="1" s="1"/>
  <c r="I239" i="1" l="1"/>
  <c r="A240" i="1" s="1"/>
  <c r="C240" i="1" l="1"/>
  <c r="D240" i="1" s="1"/>
  <c r="E240" i="1"/>
  <c r="B240" i="1"/>
  <c r="F240" i="1" l="1"/>
  <c r="G240" i="1" l="1"/>
  <c r="H240" i="1" s="1"/>
  <c r="J240" i="1" s="1"/>
  <c r="I240" i="1"/>
  <c r="A241" i="1" s="1"/>
  <c r="C241" i="1" l="1"/>
  <c r="E241" i="1" s="1"/>
  <c r="B241" i="1"/>
  <c r="D241" i="1" l="1"/>
  <c r="F241" i="1" l="1"/>
  <c r="G241" i="1" l="1"/>
  <c r="H241" i="1" s="1"/>
  <c r="J241" i="1" s="1"/>
  <c r="I241" i="1" l="1"/>
  <c r="A242" i="1" s="1"/>
  <c r="C242" i="1" l="1"/>
  <c r="D242" i="1" s="1"/>
  <c r="E242" i="1"/>
  <c r="B242" i="1"/>
  <c r="F242" i="1" l="1"/>
  <c r="G242" i="1" l="1"/>
  <c r="H242" i="1" s="1"/>
  <c r="J242" i="1" s="1"/>
  <c r="I242" i="1" l="1"/>
  <c r="A243" i="1" s="1"/>
  <c r="C243" i="1" l="1"/>
  <c r="B243" i="1"/>
  <c r="E243" i="1" l="1"/>
  <c r="D243" i="1" s="1"/>
  <c r="F243" i="1" l="1"/>
  <c r="G243" i="1" l="1"/>
  <c r="H243" i="1" s="1"/>
  <c r="J243" i="1" s="1"/>
  <c r="I243" i="1" l="1"/>
  <c r="A244" i="1" s="1"/>
  <c r="C244" i="1" l="1"/>
  <c r="D244" i="1" s="1"/>
  <c r="E244" i="1"/>
  <c r="B244" i="1"/>
  <c r="F244" i="1" l="1"/>
  <c r="G244" i="1" l="1"/>
  <c r="H244" i="1" s="1"/>
  <c r="J244" i="1" s="1"/>
  <c r="I244" i="1" l="1"/>
  <c r="A245" i="1" s="1"/>
  <c r="C245" i="1" l="1"/>
  <c r="D245" i="1" s="1"/>
  <c r="B245" i="1"/>
  <c r="E245" i="1"/>
  <c r="F245" i="1" l="1"/>
  <c r="G245" i="1" l="1"/>
  <c r="H245" i="1" s="1"/>
  <c r="J245" i="1" s="1"/>
  <c r="I245" i="1"/>
  <c r="A246" i="1" s="1"/>
  <c r="C246" i="1" l="1"/>
  <c r="D246" i="1" s="1"/>
  <c r="E246" i="1"/>
  <c r="B246" i="1"/>
  <c r="F246" i="1" l="1"/>
  <c r="G246" i="1" l="1"/>
  <c r="H246" i="1" s="1"/>
  <c r="J246" i="1" s="1"/>
  <c r="I246" i="1"/>
  <c r="A247" i="1" s="1"/>
  <c r="C247" i="1" l="1"/>
  <c r="B247" i="1"/>
  <c r="E247" i="1" l="1"/>
  <c r="D247" i="1" s="1"/>
  <c r="F247" i="1" l="1"/>
  <c r="G247" i="1" l="1"/>
  <c r="H247" i="1" s="1"/>
  <c r="J247" i="1" s="1"/>
  <c r="I247" i="1" l="1"/>
  <c r="A248" i="1" s="1"/>
  <c r="C248" i="1" l="1"/>
  <c r="D248" i="1" s="1"/>
  <c r="E248" i="1"/>
  <c r="B248" i="1"/>
  <c r="F248" i="1" l="1"/>
  <c r="G248" i="1" l="1"/>
  <c r="H248" i="1" s="1"/>
  <c r="J248" i="1" s="1"/>
  <c r="I248" i="1" l="1"/>
  <c r="A249" i="1" s="1"/>
  <c r="B249" i="1" l="1"/>
  <c r="C249" i="1"/>
  <c r="E249" i="1" l="1"/>
  <c r="D249" i="1" s="1"/>
  <c r="F249" i="1" l="1"/>
  <c r="G249" i="1" l="1"/>
  <c r="H249" i="1" s="1"/>
  <c r="J249" i="1" s="1"/>
  <c r="I249" i="1" l="1"/>
  <c r="A250" i="1" s="1"/>
  <c r="D250" i="1" l="1"/>
  <c r="F250" i="1" s="1"/>
  <c r="C250" i="1"/>
  <c r="E250" i="1"/>
  <c r="B250" i="1"/>
  <c r="G250" i="1" l="1"/>
  <c r="I250" i="1" s="1"/>
  <c r="A251" i="1" s="1"/>
  <c r="C251" i="1" l="1"/>
  <c r="B251" i="1"/>
  <c r="H250" i="1"/>
  <c r="J250" i="1" s="1"/>
  <c r="E251" i="1" l="1"/>
  <c r="D251" i="1" s="1"/>
  <c r="F251" i="1" l="1"/>
  <c r="G251" i="1" l="1"/>
  <c r="H251" i="1" s="1"/>
  <c r="J251" i="1" s="1"/>
  <c r="I251" i="1" l="1"/>
  <c r="A252" i="1" s="1"/>
  <c r="C252" i="1" l="1"/>
  <c r="D252" i="1" s="1"/>
  <c r="E252" i="1"/>
  <c r="B252" i="1"/>
  <c r="F252" i="1" l="1"/>
  <c r="G252" i="1" l="1"/>
  <c r="H252" i="1" s="1"/>
  <c r="J252" i="1" s="1"/>
  <c r="I252" i="1" l="1"/>
  <c r="A253" i="1" s="1"/>
  <c r="C253" i="1" l="1"/>
  <c r="B253" i="1"/>
  <c r="E253" i="1" l="1"/>
  <c r="D253" i="1"/>
  <c r="F253" i="1" l="1"/>
  <c r="G253" i="1" l="1"/>
  <c r="H253" i="1" s="1"/>
  <c r="J253" i="1" s="1"/>
  <c r="I253" i="1" l="1"/>
  <c r="A254" i="1" s="1"/>
  <c r="C254" i="1" l="1"/>
  <c r="D254" i="1" s="1"/>
  <c r="E254" i="1"/>
  <c r="B254" i="1"/>
  <c r="F254" i="1" l="1"/>
  <c r="G254" i="1" l="1"/>
  <c r="H254" i="1" s="1"/>
  <c r="J254" i="1" s="1"/>
  <c r="I254" i="1" l="1"/>
  <c r="A255" i="1" s="1"/>
  <c r="C255" i="1" l="1"/>
  <c r="B255" i="1"/>
  <c r="E255" i="1" l="1"/>
  <c r="D255" i="1" s="1"/>
  <c r="F255" i="1" l="1"/>
  <c r="G255" i="1" l="1"/>
  <c r="H255" i="1" s="1"/>
  <c r="J255" i="1" s="1"/>
  <c r="I255" i="1" l="1"/>
  <c r="A256" i="1" s="1"/>
  <c r="C256" i="1" l="1"/>
  <c r="D256" i="1" s="1"/>
  <c r="B256" i="1"/>
  <c r="E256" i="1"/>
  <c r="F256" i="1" l="1"/>
  <c r="G256" i="1" l="1"/>
  <c r="H256" i="1" s="1"/>
  <c r="J256" i="1" s="1"/>
  <c r="I256" i="1" l="1"/>
  <c r="A257" i="1" s="1"/>
  <c r="B257" i="1" l="1"/>
  <c r="C257" i="1"/>
  <c r="E257" i="1"/>
  <c r="D257" i="1"/>
  <c r="F257" i="1" l="1"/>
  <c r="G257" i="1" l="1"/>
  <c r="H257" i="1" s="1"/>
  <c r="J257" i="1" s="1"/>
  <c r="I257" i="1"/>
  <c r="A258" i="1" s="1"/>
  <c r="C258" i="1" l="1"/>
  <c r="D258" i="1" s="1"/>
  <c r="B258" i="1"/>
  <c r="E258" i="1"/>
  <c r="F258" i="1" l="1"/>
  <c r="G258" i="1" l="1"/>
  <c r="H258" i="1" s="1"/>
  <c r="J258" i="1" s="1"/>
  <c r="I258" i="1"/>
  <c r="A259" i="1" s="1"/>
  <c r="C259" i="1" l="1"/>
  <c r="E259" i="1" s="1"/>
  <c r="B259" i="1"/>
  <c r="D259" i="1" l="1"/>
  <c r="F259" i="1" l="1"/>
  <c r="G259" i="1" l="1"/>
  <c r="H259" i="1" s="1"/>
  <c r="J259" i="1" s="1"/>
  <c r="I259" i="1" l="1"/>
  <c r="A260" i="1" s="1"/>
  <c r="C260" i="1" l="1"/>
  <c r="D260" i="1" s="1"/>
  <c r="B260" i="1"/>
  <c r="E260" i="1"/>
  <c r="F260" i="1" l="1"/>
  <c r="G260" i="1" l="1"/>
  <c r="H260" i="1" s="1"/>
  <c r="J260" i="1" s="1"/>
  <c r="I260" i="1" l="1"/>
  <c r="A261" i="1" s="1"/>
  <c r="C261" i="1" l="1"/>
  <c r="B261" i="1"/>
  <c r="E261" i="1" l="1"/>
  <c r="D261" i="1" s="1"/>
  <c r="F261" i="1" l="1"/>
  <c r="G261" i="1" l="1"/>
  <c r="H261" i="1" s="1"/>
  <c r="J261" i="1" s="1"/>
  <c r="I261" i="1"/>
  <c r="A262" i="1" s="1"/>
  <c r="C262" i="1" l="1"/>
  <c r="D262" i="1" s="1"/>
  <c r="B262" i="1"/>
  <c r="E262" i="1"/>
  <c r="F262" i="1" l="1"/>
  <c r="G262" i="1" l="1"/>
  <c r="H262" i="1" s="1"/>
  <c r="J262" i="1" s="1"/>
  <c r="I262" i="1" l="1"/>
  <c r="A263" i="1" s="1"/>
  <c r="C263" i="1" l="1"/>
  <c r="B263" i="1"/>
  <c r="D263" i="1"/>
  <c r="E263" i="1"/>
  <c r="F263" i="1" l="1"/>
  <c r="I263" i="1" s="1"/>
  <c r="A264" i="1" s="1"/>
  <c r="G263" i="1"/>
  <c r="H263" i="1" s="1"/>
  <c r="J263" i="1" s="1"/>
  <c r="C264" i="1" l="1"/>
  <c r="B264" i="1"/>
  <c r="E264" i="1" l="1"/>
  <c r="D264" i="1" s="1"/>
  <c r="F264" i="1" l="1"/>
  <c r="G264" i="1" l="1"/>
  <c r="H264" i="1" s="1"/>
  <c r="J264" i="1" s="1"/>
  <c r="I264" i="1" l="1"/>
  <c r="A265" i="1" s="1"/>
  <c r="C265" i="1" l="1"/>
  <c r="E265" i="1"/>
  <c r="D265" i="1" s="1"/>
  <c r="B265" i="1"/>
  <c r="F265" i="1" l="1"/>
  <c r="G265" i="1"/>
  <c r="H265" i="1" s="1"/>
  <c r="J265" i="1" s="1"/>
  <c r="I265" i="1" l="1"/>
  <c r="A266" i="1" s="1"/>
  <c r="C266" i="1" l="1"/>
  <c r="B266" i="1"/>
  <c r="E266" i="1" l="1"/>
  <c r="D266" i="1" s="1"/>
  <c r="F266" i="1" l="1"/>
  <c r="G266" i="1" l="1"/>
  <c r="H266" i="1" s="1"/>
  <c r="J266" i="1" s="1"/>
  <c r="I266" i="1" l="1"/>
  <c r="A267" i="1" s="1"/>
  <c r="C267" i="1" l="1"/>
  <c r="E267" i="1" s="1"/>
  <c r="B267" i="1"/>
  <c r="D267" i="1" l="1"/>
  <c r="F267" i="1" l="1"/>
  <c r="G267" i="1" l="1"/>
  <c r="H267" i="1" s="1"/>
  <c r="J267" i="1" s="1"/>
  <c r="I267" i="1"/>
  <c r="A268" i="1" s="1"/>
  <c r="C268" i="1" l="1"/>
  <c r="B268" i="1"/>
  <c r="E268" i="1" l="1"/>
  <c r="D268" i="1" s="1"/>
  <c r="F268" i="1" l="1"/>
  <c r="G268" i="1" l="1"/>
  <c r="H268" i="1" s="1"/>
  <c r="J268" i="1" s="1"/>
  <c r="I268" i="1" l="1"/>
  <c r="A269" i="1" s="1"/>
  <c r="C269" i="1" l="1"/>
  <c r="B269" i="1"/>
  <c r="E269" i="1" l="1"/>
  <c r="D269" i="1" s="1"/>
  <c r="F269" i="1" l="1"/>
  <c r="G269" i="1" l="1"/>
  <c r="H269" i="1" s="1"/>
  <c r="J269" i="1" s="1"/>
  <c r="I269" i="1" l="1"/>
  <c r="A270" i="1" s="1"/>
  <c r="B270" i="1" l="1"/>
  <c r="C270" i="1"/>
  <c r="E270" i="1" l="1"/>
  <c r="D270" i="1" s="1"/>
  <c r="F270" i="1" l="1"/>
  <c r="G270" i="1" l="1"/>
  <c r="H270" i="1" s="1"/>
  <c r="J270" i="1" s="1"/>
  <c r="I270" i="1" l="1"/>
  <c r="A271" i="1" s="1"/>
  <c r="C271" i="1" l="1"/>
  <c r="B271" i="1"/>
  <c r="E271" i="1" l="1"/>
  <c r="D271" i="1" s="1"/>
  <c r="F271" i="1" l="1"/>
  <c r="G271" i="1" l="1"/>
  <c r="H271" i="1" s="1"/>
  <c r="J271" i="1" s="1"/>
  <c r="I271" i="1"/>
  <c r="A272" i="1" s="1"/>
  <c r="C272" i="1" l="1"/>
  <c r="D272" i="1" s="1"/>
  <c r="E272" i="1"/>
  <c r="B272" i="1"/>
  <c r="F272" i="1" l="1"/>
  <c r="G272" i="1"/>
  <c r="H272" i="1" s="1"/>
  <c r="J272" i="1" s="1"/>
  <c r="I272" i="1"/>
  <c r="A273" i="1" s="1"/>
  <c r="C273" i="1" l="1"/>
  <c r="B273" i="1"/>
  <c r="E273" i="1" l="1"/>
  <c r="D273" i="1" s="1"/>
  <c r="F273" i="1" l="1"/>
  <c r="G273" i="1" l="1"/>
  <c r="H273" i="1" s="1"/>
  <c r="J273" i="1" s="1"/>
  <c r="I273" i="1" l="1"/>
  <c r="A274" i="1" s="1"/>
  <c r="C274" i="1" l="1"/>
  <c r="B274" i="1"/>
  <c r="E274" i="1" l="1"/>
  <c r="D274" i="1" s="1"/>
  <c r="F274" i="1" l="1"/>
  <c r="G274" i="1" l="1"/>
  <c r="H274" i="1" s="1"/>
  <c r="J274" i="1" s="1"/>
  <c r="I274" i="1"/>
  <c r="A275" i="1" s="1"/>
  <c r="C275" i="1" l="1"/>
  <c r="E275" i="1" s="1"/>
  <c r="B275" i="1"/>
  <c r="D275" i="1" l="1"/>
  <c r="F275" i="1" l="1"/>
  <c r="G275" i="1" l="1"/>
  <c r="H275" i="1" s="1"/>
  <c r="J275" i="1" s="1"/>
  <c r="I275" i="1" l="1"/>
  <c r="A276" i="1" s="1"/>
  <c r="B276" i="1" l="1"/>
  <c r="C276" i="1"/>
  <c r="E276" i="1" l="1"/>
  <c r="D276" i="1" s="1"/>
  <c r="F276" i="1" l="1"/>
  <c r="G276" i="1" l="1"/>
  <c r="H276" i="1" s="1"/>
  <c r="J276" i="1" s="1"/>
  <c r="I276" i="1"/>
  <c r="A277" i="1" s="1"/>
  <c r="C277" i="1" l="1"/>
  <c r="B277" i="1"/>
  <c r="E277" i="1"/>
  <c r="D277" i="1" s="1"/>
  <c r="F277" i="1" l="1"/>
  <c r="G277" i="1"/>
  <c r="H277" i="1" s="1"/>
  <c r="J277" i="1" s="1"/>
  <c r="I277" i="1" l="1"/>
  <c r="A278" i="1" s="1"/>
  <c r="C278" i="1" l="1"/>
  <c r="D278" i="1" s="1"/>
  <c r="B278" i="1"/>
  <c r="E278" i="1"/>
  <c r="F278" i="1" l="1"/>
  <c r="G278" i="1"/>
  <c r="H278" i="1" s="1"/>
  <c r="J278" i="1" s="1"/>
  <c r="I278" i="1"/>
  <c r="A279" i="1" s="1"/>
  <c r="B279" i="1" l="1"/>
  <c r="C279" i="1"/>
  <c r="E279" i="1" l="1"/>
  <c r="D279" i="1" s="1"/>
  <c r="F279" i="1" l="1"/>
  <c r="G279" i="1" l="1"/>
  <c r="H279" i="1" s="1"/>
  <c r="J279" i="1" s="1"/>
  <c r="I279" i="1" l="1"/>
  <c r="A280" i="1" s="1"/>
  <c r="C280" i="1" l="1"/>
  <c r="B280" i="1"/>
  <c r="E280" i="1" l="1"/>
  <c r="D280" i="1" s="1"/>
  <c r="F280" i="1" l="1"/>
  <c r="G280" i="1" l="1"/>
  <c r="H280" i="1" s="1"/>
  <c r="J280" i="1" s="1"/>
  <c r="I280" i="1" l="1"/>
  <c r="A281" i="1" s="1"/>
  <c r="C281" i="1" l="1"/>
  <c r="B281" i="1"/>
  <c r="E281" i="1"/>
  <c r="D281" i="1"/>
  <c r="F281" i="1" s="1"/>
  <c r="G281" i="1" l="1"/>
  <c r="I281" i="1" s="1"/>
  <c r="A282" i="1" s="1"/>
  <c r="H281" i="1"/>
  <c r="J281" i="1" s="1"/>
  <c r="B282" i="1" l="1"/>
  <c r="C282" i="1"/>
  <c r="E282" i="1" l="1"/>
  <c r="D282" i="1" s="1"/>
  <c r="F282" i="1" l="1"/>
  <c r="G282" i="1" l="1"/>
  <c r="H282" i="1" s="1"/>
  <c r="J282" i="1" s="1"/>
  <c r="I282" i="1"/>
  <c r="A283" i="1" s="1"/>
  <c r="C283" i="1" l="1"/>
  <c r="D283" i="1" s="1"/>
  <c r="B283" i="1"/>
  <c r="E283" i="1"/>
  <c r="F283" i="1" l="1"/>
  <c r="G283" i="1" l="1"/>
  <c r="H283" i="1" s="1"/>
  <c r="J283" i="1" s="1"/>
  <c r="I283" i="1"/>
  <c r="A284" i="1" s="1"/>
  <c r="C284" i="1" l="1"/>
  <c r="B284" i="1"/>
  <c r="E284" i="1" l="1"/>
  <c r="D284" i="1" s="1"/>
  <c r="F284" i="1" l="1"/>
  <c r="G284" i="1" l="1"/>
  <c r="H284" i="1" s="1"/>
  <c r="J284" i="1" s="1"/>
  <c r="I284" i="1" l="1"/>
  <c r="A285" i="1" s="1"/>
  <c r="C285" i="1" l="1"/>
  <c r="E285" i="1" s="1"/>
  <c r="B285" i="1"/>
  <c r="D285" i="1" l="1"/>
  <c r="F285" i="1" l="1"/>
  <c r="G285" i="1" l="1"/>
  <c r="H285" i="1" s="1"/>
  <c r="J285" i="1" s="1"/>
  <c r="I285" i="1" l="1"/>
  <c r="A286" i="1" s="1"/>
  <c r="C286" i="1" l="1"/>
  <c r="B286" i="1"/>
  <c r="E286" i="1" l="1"/>
  <c r="D286" i="1" s="1"/>
  <c r="F286" i="1" l="1"/>
  <c r="G286" i="1" l="1"/>
  <c r="H286" i="1" s="1"/>
  <c r="J286" i="1" s="1"/>
  <c r="I286" i="1" l="1"/>
  <c r="A287" i="1" s="1"/>
  <c r="C287" i="1" l="1"/>
  <c r="E287" i="1" s="1"/>
  <c r="B287" i="1"/>
  <c r="D287" i="1" l="1"/>
  <c r="F287" i="1" l="1"/>
  <c r="G287" i="1" l="1"/>
  <c r="H287" i="1" s="1"/>
  <c r="J287" i="1" s="1"/>
  <c r="I287" i="1" l="1"/>
  <c r="A288" i="1" s="1"/>
  <c r="C288" i="1" l="1"/>
  <c r="D288" i="1" s="1"/>
  <c r="E288" i="1"/>
  <c r="B288" i="1"/>
  <c r="F288" i="1" l="1"/>
  <c r="G288" i="1"/>
  <c r="H288" i="1" s="1"/>
  <c r="J288" i="1" s="1"/>
  <c r="I288" i="1"/>
  <c r="A289" i="1" s="1"/>
  <c r="B289" i="1" l="1"/>
  <c r="C289" i="1"/>
  <c r="E289" i="1" l="1"/>
  <c r="D289" i="1" s="1"/>
  <c r="F289" i="1" l="1"/>
  <c r="G289" i="1" l="1"/>
  <c r="H289" i="1" s="1"/>
  <c r="J289" i="1" s="1"/>
  <c r="I289" i="1" l="1"/>
  <c r="A290" i="1" s="1"/>
  <c r="C290" i="1" l="1"/>
  <c r="D290" i="1" s="1"/>
  <c r="B290" i="1"/>
  <c r="E290" i="1"/>
  <c r="F290" i="1" l="1"/>
  <c r="G290" i="1" l="1"/>
  <c r="H290" i="1" s="1"/>
  <c r="J290" i="1" s="1"/>
  <c r="I290" i="1" l="1"/>
  <c r="A291" i="1" s="1"/>
  <c r="C291" i="1" l="1"/>
  <c r="B291" i="1"/>
  <c r="E291" i="1" l="1"/>
  <c r="D291" i="1" s="1"/>
  <c r="F291" i="1" l="1"/>
  <c r="G291" i="1" l="1"/>
  <c r="H291" i="1" s="1"/>
  <c r="J291" i="1" s="1"/>
  <c r="I291" i="1" l="1"/>
  <c r="A292" i="1" s="1"/>
  <c r="C292" i="1" l="1"/>
  <c r="D292" i="1" s="1"/>
  <c r="B292" i="1"/>
  <c r="E292" i="1"/>
  <c r="F292" i="1" l="1"/>
  <c r="G292" i="1" l="1"/>
  <c r="H292" i="1" s="1"/>
  <c r="J292" i="1" s="1"/>
  <c r="I292" i="1" l="1"/>
  <c r="A293" i="1" s="1"/>
  <c r="B293" i="1" l="1"/>
  <c r="E293" i="1"/>
  <c r="C293" i="1"/>
  <c r="D293" i="1" l="1"/>
  <c r="F293" i="1" l="1"/>
  <c r="G293" i="1" l="1"/>
  <c r="H293" i="1" s="1"/>
  <c r="J293" i="1" s="1"/>
  <c r="I293" i="1" l="1"/>
  <c r="A294" i="1" s="1"/>
  <c r="E294" i="1" l="1"/>
  <c r="C294" i="1"/>
  <c r="D294" i="1" s="1"/>
  <c r="B294" i="1"/>
  <c r="F294" i="1" l="1"/>
  <c r="G294" i="1"/>
  <c r="H294" i="1" s="1"/>
  <c r="J294" i="1" s="1"/>
  <c r="I294" i="1"/>
  <c r="A295" i="1" s="1"/>
  <c r="C295" i="1" l="1"/>
  <c r="B295" i="1"/>
  <c r="E295" i="1" l="1"/>
  <c r="D295" i="1" s="1"/>
  <c r="F295" i="1" l="1"/>
  <c r="G295" i="1" l="1"/>
  <c r="H295" i="1" s="1"/>
  <c r="J295" i="1" s="1"/>
  <c r="I295" i="1" l="1"/>
  <c r="A296" i="1" s="1"/>
  <c r="C296" i="1" l="1"/>
  <c r="D296" i="1" s="1"/>
  <c r="E296" i="1"/>
  <c r="B296" i="1"/>
  <c r="H296" i="1" l="1"/>
  <c r="J296" i="1" s="1"/>
  <c r="F296" i="1"/>
  <c r="G296" i="1"/>
  <c r="I296" i="1" s="1"/>
  <c r="A297" i="1" s="1"/>
  <c r="C297" i="1" l="1"/>
  <c r="B297" i="1"/>
  <c r="E297" i="1" l="1"/>
  <c r="D297" i="1" s="1"/>
  <c r="F297" i="1" l="1"/>
  <c r="G297" i="1" l="1"/>
  <c r="H297" i="1" s="1"/>
  <c r="J297" i="1" s="1"/>
  <c r="I297" i="1" l="1"/>
  <c r="A298" i="1" s="1"/>
  <c r="C298" i="1" l="1"/>
  <c r="D298" i="1" s="1"/>
  <c r="B298" i="1"/>
  <c r="E298" i="1"/>
  <c r="F298" i="1" l="1"/>
  <c r="G298" i="1" l="1"/>
  <c r="H298" i="1" s="1"/>
  <c r="J298" i="1" s="1"/>
  <c r="I298" i="1" l="1"/>
  <c r="A299" i="1" s="1"/>
  <c r="C299" i="1" l="1"/>
  <c r="B299" i="1"/>
  <c r="E299" i="1" l="1"/>
  <c r="D299" i="1" s="1"/>
  <c r="F299" i="1" l="1"/>
  <c r="G299" i="1" l="1"/>
  <c r="H299" i="1" s="1"/>
  <c r="J299" i="1" s="1"/>
  <c r="I299" i="1"/>
  <c r="A300" i="1" s="1"/>
  <c r="B300" i="1" l="1"/>
  <c r="C300" i="1"/>
  <c r="D300" i="1" s="1"/>
  <c r="E300" i="1"/>
  <c r="F300" i="1" l="1"/>
  <c r="G300" i="1"/>
  <c r="H300" i="1" s="1"/>
  <c r="J300" i="1" s="1"/>
  <c r="I300" i="1"/>
  <c r="A301" i="1" s="1"/>
  <c r="B301" i="1" l="1"/>
  <c r="C301" i="1"/>
  <c r="E301" i="1" l="1"/>
  <c r="D301" i="1"/>
  <c r="F301" i="1" l="1"/>
  <c r="G301" i="1" l="1"/>
  <c r="H301" i="1" s="1"/>
  <c r="J301" i="1" s="1"/>
  <c r="I301" i="1" l="1"/>
  <c r="A302" i="1" s="1"/>
  <c r="C302" i="1" l="1"/>
  <c r="D302" i="1" s="1"/>
  <c r="B302" i="1"/>
  <c r="E302" i="1"/>
  <c r="F302" i="1" l="1"/>
  <c r="G302" i="1" l="1"/>
  <c r="H302" i="1" s="1"/>
  <c r="J302" i="1" s="1"/>
  <c r="I302" i="1"/>
  <c r="A303" i="1" s="1"/>
  <c r="C303" i="1" l="1"/>
  <c r="B303" i="1"/>
  <c r="E303" i="1" l="1"/>
  <c r="D303" i="1" s="1"/>
  <c r="F303" i="1" l="1"/>
  <c r="G303" i="1" l="1"/>
  <c r="H303" i="1" s="1"/>
  <c r="J303" i="1" s="1"/>
  <c r="I303" i="1" l="1"/>
  <c r="A304" i="1" s="1"/>
  <c r="C304" i="1" l="1"/>
  <c r="B304" i="1"/>
  <c r="E304" i="1" l="1"/>
  <c r="D304" i="1" s="1"/>
  <c r="F304" i="1" l="1"/>
  <c r="G304" i="1" l="1"/>
  <c r="H304" i="1" s="1"/>
  <c r="J304" i="1" s="1"/>
  <c r="I304" i="1" l="1"/>
  <c r="A305" i="1" s="1"/>
  <c r="C305" i="1" l="1"/>
  <c r="B305" i="1"/>
  <c r="E305" i="1" l="1"/>
  <c r="D305" i="1" s="1"/>
  <c r="F305" i="1" l="1"/>
  <c r="G305" i="1" l="1"/>
  <c r="H305" i="1" s="1"/>
  <c r="J305" i="1" s="1"/>
  <c r="I305" i="1" l="1"/>
  <c r="A306" i="1" s="1"/>
  <c r="C306" i="1" l="1"/>
  <c r="B306" i="1"/>
  <c r="E306" i="1" l="1"/>
  <c r="D306" i="1" s="1"/>
  <c r="F306" i="1" l="1"/>
  <c r="G306" i="1" l="1"/>
  <c r="H306" i="1" s="1"/>
  <c r="J306" i="1" s="1"/>
  <c r="I306" i="1" l="1"/>
  <c r="A307" i="1" s="1"/>
  <c r="C307" i="1" l="1"/>
  <c r="B307" i="1"/>
  <c r="E307" i="1"/>
  <c r="D307" i="1"/>
  <c r="F307" i="1" s="1"/>
  <c r="G307" i="1" l="1"/>
  <c r="I307" i="1" s="1"/>
  <c r="A308" i="1" s="1"/>
  <c r="H307" i="1"/>
  <c r="J307" i="1" s="1"/>
  <c r="C308" i="1" l="1"/>
  <c r="B308" i="1"/>
  <c r="E308" i="1" l="1"/>
  <c r="D308" i="1" s="1"/>
  <c r="F308" i="1" l="1"/>
  <c r="G308" i="1" l="1"/>
  <c r="H308" i="1" s="1"/>
  <c r="J308" i="1" s="1"/>
  <c r="I308" i="1" l="1"/>
  <c r="A309" i="1" s="1"/>
  <c r="C309" i="1" l="1"/>
  <c r="B309" i="1"/>
  <c r="E309" i="1" l="1"/>
  <c r="D309" i="1" s="1"/>
  <c r="F309" i="1" l="1"/>
  <c r="G309" i="1" l="1"/>
  <c r="H309" i="1" s="1"/>
  <c r="J309" i="1" s="1"/>
  <c r="I309" i="1" l="1"/>
  <c r="A310" i="1" s="1"/>
  <c r="C310" i="1" l="1"/>
  <c r="B310" i="1"/>
  <c r="E310" i="1" l="1"/>
  <c r="D310" i="1" s="1"/>
  <c r="F310" i="1" l="1"/>
  <c r="G310" i="1" l="1"/>
  <c r="H310" i="1" s="1"/>
  <c r="J310" i="1" s="1"/>
  <c r="I310" i="1" l="1"/>
  <c r="A311" i="1" s="1"/>
  <c r="C311" i="1" l="1"/>
  <c r="B311" i="1"/>
  <c r="E311" i="1" l="1"/>
  <c r="D311" i="1" s="1"/>
  <c r="F311" i="1" l="1"/>
  <c r="G311" i="1" l="1"/>
  <c r="H311" i="1" s="1"/>
  <c r="J311" i="1" s="1"/>
  <c r="I311" i="1" l="1"/>
  <c r="A312" i="1" s="1"/>
  <c r="C312" i="1" l="1"/>
  <c r="B312" i="1"/>
  <c r="E312" i="1" l="1"/>
  <c r="D312" i="1" s="1"/>
  <c r="F312" i="1" l="1"/>
  <c r="G312" i="1" l="1"/>
  <c r="H312" i="1" s="1"/>
  <c r="J312" i="1" s="1"/>
  <c r="I312" i="1" l="1"/>
  <c r="A313" i="1" s="1"/>
  <c r="C313" i="1" l="1"/>
  <c r="B313" i="1"/>
  <c r="E313" i="1" l="1"/>
  <c r="D313" i="1" s="1"/>
  <c r="F313" i="1" l="1"/>
  <c r="G313" i="1" l="1"/>
  <c r="H313" i="1" s="1"/>
  <c r="J313" i="1" s="1"/>
  <c r="I313" i="1" l="1"/>
  <c r="A314" i="1" s="1"/>
  <c r="C314" i="1" l="1"/>
  <c r="B314" i="1"/>
  <c r="E314" i="1" l="1"/>
  <c r="D314" i="1" s="1"/>
  <c r="F314" i="1" l="1"/>
  <c r="G314" i="1" l="1"/>
  <c r="H314" i="1" s="1"/>
  <c r="J314" i="1" s="1"/>
  <c r="I314" i="1"/>
  <c r="A315" i="1" s="1"/>
  <c r="B315" i="1" l="1"/>
  <c r="C315" i="1"/>
  <c r="E315" i="1" l="1"/>
  <c r="D315" i="1"/>
  <c r="F315" i="1" l="1"/>
  <c r="G315" i="1" l="1"/>
  <c r="H315" i="1" s="1"/>
  <c r="J315" i="1" s="1"/>
  <c r="I315" i="1"/>
  <c r="A316" i="1" s="1"/>
  <c r="C316" i="1" l="1"/>
  <c r="B316" i="1"/>
  <c r="E316" i="1" l="1"/>
  <c r="D316" i="1" s="1"/>
  <c r="F316" i="1" l="1"/>
  <c r="G316" i="1" l="1"/>
  <c r="H316" i="1" s="1"/>
  <c r="J316" i="1" s="1"/>
  <c r="I316" i="1"/>
  <c r="A317" i="1" s="1"/>
  <c r="C317" i="1" l="1"/>
  <c r="B317" i="1"/>
  <c r="E317" i="1"/>
  <c r="D317" i="1" s="1"/>
  <c r="F317" i="1" l="1"/>
  <c r="G317" i="1" l="1"/>
  <c r="H317" i="1" s="1"/>
  <c r="J317" i="1" s="1"/>
  <c r="I317" i="1" l="1"/>
  <c r="A318" i="1" s="1"/>
  <c r="C318" i="1" l="1"/>
  <c r="B318" i="1"/>
  <c r="E318" i="1" l="1"/>
  <c r="D318" i="1" s="1"/>
  <c r="F318" i="1" l="1"/>
  <c r="G318" i="1" l="1"/>
  <c r="H318" i="1" s="1"/>
  <c r="J318" i="1" s="1"/>
  <c r="I318" i="1"/>
  <c r="A319" i="1" s="1"/>
  <c r="B319" i="1" l="1"/>
  <c r="C319" i="1"/>
  <c r="E319" i="1" l="1"/>
  <c r="D319" i="1" s="1"/>
  <c r="F319" i="1" l="1"/>
  <c r="G319" i="1" l="1"/>
  <c r="H319" i="1" s="1"/>
  <c r="J319" i="1" s="1"/>
  <c r="I319" i="1" l="1"/>
  <c r="A320" i="1" s="1"/>
  <c r="C320" i="1" l="1"/>
  <c r="B320" i="1"/>
  <c r="E320" i="1" l="1"/>
  <c r="D320" i="1" s="1"/>
  <c r="F320" i="1" l="1"/>
  <c r="G320" i="1" l="1"/>
  <c r="H320" i="1" s="1"/>
  <c r="J320" i="1" s="1"/>
  <c r="I320" i="1"/>
  <c r="A321" i="1" s="1"/>
  <c r="C321" i="1" l="1"/>
  <c r="B321" i="1"/>
  <c r="E321" i="1"/>
  <c r="D321" i="1"/>
  <c r="F321" i="1" l="1"/>
  <c r="G321" i="1" l="1"/>
  <c r="H321" i="1" s="1"/>
  <c r="J321" i="1" s="1"/>
  <c r="I321" i="1"/>
  <c r="A322" i="1" s="1"/>
  <c r="B322" i="1" l="1"/>
  <c r="C322" i="1"/>
  <c r="E322" i="1" l="1"/>
  <c r="D322" i="1" s="1"/>
  <c r="F322" i="1" l="1"/>
  <c r="G322" i="1" l="1"/>
  <c r="H322" i="1" s="1"/>
  <c r="J322" i="1" s="1"/>
  <c r="I322" i="1"/>
  <c r="A323" i="1" s="1"/>
  <c r="C323" i="1" l="1"/>
  <c r="D323" i="1" s="1"/>
  <c r="B323" i="1"/>
  <c r="E323" i="1"/>
  <c r="F323" i="1" l="1"/>
  <c r="G323" i="1" l="1"/>
  <c r="H323" i="1" s="1"/>
  <c r="J323" i="1" s="1"/>
  <c r="I323" i="1"/>
  <c r="A324" i="1" s="1"/>
  <c r="B324" i="1" l="1"/>
  <c r="C324" i="1"/>
  <c r="E324" i="1" l="1"/>
  <c r="D324" i="1" s="1"/>
  <c r="F324" i="1" l="1"/>
  <c r="G324" i="1" l="1"/>
  <c r="H324" i="1" s="1"/>
  <c r="J324" i="1" s="1"/>
  <c r="I324" i="1"/>
  <c r="A325" i="1" s="1"/>
  <c r="C325" i="1" l="1"/>
  <c r="E325" i="1" s="1"/>
  <c r="B325" i="1"/>
  <c r="D325" i="1" l="1"/>
  <c r="F325" i="1" l="1"/>
  <c r="G325" i="1" l="1"/>
  <c r="H325" i="1" s="1"/>
  <c r="J325" i="1" s="1"/>
  <c r="I325" i="1" l="1"/>
  <c r="A326" i="1" s="1"/>
  <c r="C326" i="1" l="1"/>
  <c r="B326" i="1"/>
  <c r="E326" i="1" l="1"/>
  <c r="D326" i="1" s="1"/>
  <c r="F326" i="1" l="1"/>
  <c r="G326" i="1" l="1"/>
  <c r="H326" i="1" s="1"/>
  <c r="J326" i="1" s="1"/>
  <c r="I326" i="1" l="1"/>
  <c r="A327" i="1" s="1"/>
  <c r="C327" i="1" l="1"/>
  <c r="E327" i="1" s="1"/>
  <c r="B327" i="1"/>
  <c r="D327" i="1" l="1"/>
  <c r="F327" i="1" l="1"/>
  <c r="G327" i="1" l="1"/>
  <c r="H327" i="1" s="1"/>
  <c r="J327" i="1" s="1"/>
  <c r="I327" i="1" l="1"/>
  <c r="A328" i="1" s="1"/>
  <c r="E328" i="1" l="1"/>
  <c r="C328" i="1"/>
  <c r="D328" i="1" s="1"/>
  <c r="B328" i="1"/>
  <c r="F328" i="1" l="1"/>
  <c r="G328" i="1"/>
  <c r="H328" i="1" s="1"/>
  <c r="J328" i="1" s="1"/>
  <c r="I328" i="1"/>
  <c r="A329" i="1" s="1"/>
  <c r="C329" i="1" l="1"/>
  <c r="B329" i="1"/>
  <c r="E329" i="1" l="1"/>
  <c r="D329" i="1" s="1"/>
  <c r="F329" i="1" l="1"/>
  <c r="G329" i="1" l="1"/>
  <c r="H329" i="1" s="1"/>
  <c r="J329" i="1" s="1"/>
  <c r="I329" i="1" l="1"/>
  <c r="A330" i="1" s="1"/>
  <c r="B330" i="1" l="1"/>
  <c r="C330" i="1"/>
  <c r="E330" i="1" l="1"/>
  <c r="D330" i="1" s="1"/>
  <c r="F330" i="1" l="1"/>
  <c r="G330" i="1" l="1"/>
  <c r="H330" i="1" s="1"/>
  <c r="J330" i="1" s="1"/>
  <c r="I330" i="1"/>
  <c r="A331" i="1" s="1"/>
  <c r="C331" i="1" l="1"/>
  <c r="B331" i="1"/>
  <c r="E331" i="1" l="1"/>
  <c r="D331" i="1" s="1"/>
  <c r="F331" i="1" l="1"/>
  <c r="G331" i="1" l="1"/>
  <c r="H331" i="1" s="1"/>
  <c r="J331" i="1" s="1"/>
  <c r="I331" i="1" l="1"/>
  <c r="A332" i="1" s="1"/>
  <c r="C332" i="1" l="1"/>
  <c r="B332" i="1"/>
  <c r="E332" i="1" l="1"/>
  <c r="D332" i="1" s="1"/>
  <c r="F332" i="1" l="1"/>
  <c r="G332" i="1" l="1"/>
  <c r="H332" i="1" s="1"/>
  <c r="J332" i="1" s="1"/>
  <c r="I332" i="1"/>
  <c r="A333" i="1" s="1"/>
  <c r="B333" i="1" l="1"/>
  <c r="C333" i="1"/>
  <c r="E333" i="1" l="1"/>
  <c r="D333" i="1" s="1"/>
  <c r="F333" i="1" l="1"/>
  <c r="G333" i="1" l="1"/>
  <c r="H333" i="1" s="1"/>
  <c r="J333" i="1" s="1"/>
  <c r="I333" i="1" l="1"/>
  <c r="A334" i="1" s="1"/>
  <c r="C334" i="1" l="1"/>
  <c r="D334" i="1" s="1"/>
  <c r="B334" i="1"/>
  <c r="E334" i="1"/>
  <c r="F334" i="1" l="1"/>
  <c r="G334" i="1" l="1"/>
  <c r="H334" i="1" s="1"/>
  <c r="J334" i="1" s="1"/>
  <c r="I334" i="1"/>
  <c r="A335" i="1" s="1"/>
  <c r="C335" i="1" l="1"/>
  <c r="B335" i="1"/>
  <c r="E335" i="1" l="1"/>
  <c r="D335" i="1"/>
  <c r="F335" i="1" l="1"/>
  <c r="G335" i="1" l="1"/>
  <c r="H335" i="1" s="1"/>
  <c r="J335" i="1" s="1"/>
  <c r="I335" i="1" l="1"/>
  <c r="A336" i="1" s="1"/>
  <c r="B336" i="1" l="1"/>
  <c r="C336" i="1"/>
  <c r="E336" i="1" l="1"/>
  <c r="D336" i="1" s="1"/>
  <c r="F336" i="1" l="1"/>
  <c r="G336" i="1" l="1"/>
  <c r="H336" i="1" s="1"/>
  <c r="J336" i="1" s="1"/>
  <c r="I336" i="1" l="1"/>
  <c r="A337" i="1" s="1"/>
  <c r="B337" i="1" l="1"/>
  <c r="C337" i="1"/>
  <c r="E337" i="1" l="1"/>
  <c r="D337" i="1" s="1"/>
  <c r="F337" i="1" l="1"/>
  <c r="G337" i="1" l="1"/>
  <c r="H337" i="1" s="1"/>
  <c r="J337" i="1" s="1"/>
  <c r="I337" i="1" l="1"/>
  <c r="A338" i="1" s="1"/>
  <c r="C338" i="1" l="1"/>
  <c r="D338" i="1" s="1"/>
  <c r="B338" i="1"/>
  <c r="E338" i="1"/>
  <c r="F338" i="1" l="1"/>
  <c r="G338" i="1" l="1"/>
  <c r="H338" i="1" s="1"/>
  <c r="J338" i="1" s="1"/>
  <c r="I338" i="1" l="1"/>
  <c r="A339" i="1" s="1"/>
  <c r="C339" i="1" l="1"/>
  <c r="B339" i="1"/>
  <c r="E339" i="1"/>
  <c r="D339" i="1" s="1"/>
  <c r="F339" i="1" l="1"/>
  <c r="G339" i="1" s="1"/>
  <c r="H339" i="1" s="1"/>
  <c r="J339" i="1" s="1"/>
  <c r="I339" i="1" l="1"/>
  <c r="A340" i="1" s="1"/>
  <c r="C340" i="1" l="1"/>
  <c r="B340" i="1"/>
  <c r="E340" i="1" l="1"/>
  <c r="D340" i="1" s="1"/>
  <c r="F340" i="1" l="1"/>
  <c r="G340" i="1" l="1"/>
  <c r="H340" i="1" s="1"/>
  <c r="J340" i="1" s="1"/>
  <c r="I340" i="1"/>
  <c r="A341" i="1" s="1"/>
  <c r="C341" i="1" l="1"/>
  <c r="B341" i="1"/>
  <c r="E341" i="1"/>
  <c r="D341" i="1"/>
  <c r="F341" i="1" l="1"/>
  <c r="G341" i="1" l="1"/>
  <c r="H341" i="1" s="1"/>
  <c r="J341" i="1" s="1"/>
  <c r="I341" i="1" l="1"/>
  <c r="A342" i="1" s="1"/>
  <c r="C342" i="1" l="1"/>
  <c r="B342" i="1"/>
  <c r="E342" i="1" l="1"/>
  <c r="D342" i="1" s="1"/>
  <c r="F342" i="1" l="1"/>
  <c r="G342" i="1" l="1"/>
  <c r="H342" i="1" s="1"/>
  <c r="J342" i="1" s="1"/>
  <c r="I342" i="1" l="1"/>
  <c r="A343" i="1" s="1"/>
  <c r="C343" i="1" l="1"/>
  <c r="E343" i="1" s="1"/>
  <c r="B343" i="1"/>
  <c r="D343" i="1" l="1"/>
  <c r="F343" i="1" l="1"/>
  <c r="G343" i="1" l="1"/>
  <c r="H343" i="1" s="1"/>
  <c r="J343" i="1" s="1"/>
  <c r="I343" i="1" l="1"/>
  <c r="A344" i="1" s="1"/>
  <c r="B344" i="1" l="1"/>
  <c r="C344" i="1"/>
  <c r="E344" i="1" l="1"/>
  <c r="D344" i="1" s="1"/>
  <c r="F344" i="1" l="1"/>
  <c r="G344" i="1" l="1"/>
  <c r="H344" i="1" s="1"/>
  <c r="J344" i="1" s="1"/>
  <c r="I344" i="1" l="1"/>
  <c r="A345" i="1" s="1"/>
  <c r="C345" i="1" l="1"/>
  <c r="B345" i="1"/>
  <c r="E345" i="1" l="1"/>
  <c r="D345" i="1"/>
  <c r="F345" i="1" l="1"/>
  <c r="G345" i="1" l="1"/>
  <c r="H345" i="1" s="1"/>
  <c r="J345" i="1" s="1"/>
  <c r="I345" i="1" l="1"/>
  <c r="A346" i="1" s="1"/>
  <c r="C346" i="1" l="1"/>
  <c r="B346" i="1"/>
  <c r="E346" i="1" l="1"/>
  <c r="D346" i="1" s="1"/>
  <c r="F346" i="1" l="1"/>
  <c r="G346" i="1" l="1"/>
  <c r="H346" i="1" s="1"/>
  <c r="J346" i="1" s="1"/>
  <c r="I346" i="1" l="1"/>
  <c r="A347" i="1" s="1"/>
  <c r="C347" i="1" l="1"/>
  <c r="B347" i="1"/>
  <c r="E347" i="1" l="1"/>
  <c r="D347" i="1" s="1"/>
  <c r="F347" i="1" l="1"/>
  <c r="G347" i="1" l="1"/>
  <c r="H347" i="1" s="1"/>
  <c r="J347" i="1" s="1"/>
  <c r="I347" i="1" l="1"/>
  <c r="A348" i="1" s="1"/>
  <c r="E348" i="1" l="1"/>
  <c r="C348" i="1"/>
  <c r="D348" i="1" s="1"/>
  <c r="B348" i="1"/>
  <c r="F348" i="1" l="1"/>
  <c r="G348" i="1"/>
  <c r="H348" i="1" s="1"/>
  <c r="J348" i="1" s="1"/>
  <c r="I348" i="1"/>
  <c r="A349" i="1" s="1"/>
  <c r="C349" i="1" l="1"/>
  <c r="E349" i="1" s="1"/>
  <c r="B349" i="1"/>
  <c r="D349" i="1" l="1"/>
  <c r="F349" i="1" l="1"/>
  <c r="G349" i="1" l="1"/>
  <c r="H349" i="1" s="1"/>
  <c r="J349" i="1" s="1"/>
  <c r="I349" i="1" l="1"/>
  <c r="A350" i="1" s="1"/>
  <c r="E350" i="1" l="1"/>
  <c r="C350" i="1"/>
  <c r="D350" i="1" s="1"/>
  <c r="B350" i="1"/>
  <c r="F350" i="1" l="1"/>
  <c r="G350" i="1"/>
  <c r="H350" i="1" s="1"/>
  <c r="J350" i="1" s="1"/>
  <c r="I350" i="1"/>
  <c r="A351" i="1" s="1"/>
  <c r="B351" i="1" l="1"/>
  <c r="C351" i="1"/>
  <c r="E351" i="1" l="1"/>
  <c r="D351" i="1"/>
  <c r="F351" i="1" l="1"/>
  <c r="G351" i="1" l="1"/>
  <c r="H351" i="1" s="1"/>
  <c r="J351" i="1" s="1"/>
  <c r="I351" i="1" l="1"/>
  <c r="A352" i="1" s="1"/>
  <c r="B352" i="1" l="1"/>
  <c r="C352" i="1"/>
  <c r="E352" i="1" l="1"/>
  <c r="D352" i="1" s="1"/>
  <c r="F352" i="1" l="1"/>
  <c r="G352" i="1" l="1"/>
  <c r="H352" i="1" s="1"/>
  <c r="J352" i="1" s="1"/>
  <c r="I352" i="1"/>
  <c r="A353" i="1" s="1"/>
  <c r="C353" i="1" l="1"/>
  <c r="E353" i="1" s="1"/>
  <c r="B353" i="1"/>
  <c r="D353" i="1" l="1"/>
  <c r="F353" i="1" l="1"/>
  <c r="G353" i="1" l="1"/>
  <c r="H353" i="1" s="1"/>
  <c r="J353" i="1" s="1"/>
  <c r="I353" i="1"/>
  <c r="A354" i="1" s="1"/>
  <c r="B354" i="1" l="1"/>
  <c r="C354" i="1"/>
  <c r="E354" i="1" l="1"/>
  <c r="D354" i="1" s="1"/>
  <c r="F354" i="1" l="1"/>
  <c r="G354" i="1" l="1"/>
  <c r="H354" i="1" s="1"/>
  <c r="J354" i="1" s="1"/>
  <c r="I354" i="1"/>
  <c r="A355" i="1" s="1"/>
  <c r="B355" i="1" l="1"/>
  <c r="C355" i="1"/>
  <c r="E355" i="1" l="1"/>
  <c r="D355" i="1" s="1"/>
  <c r="F355" i="1" l="1"/>
  <c r="G355" i="1" l="1"/>
  <c r="H355" i="1" s="1"/>
  <c r="J355" i="1" s="1"/>
  <c r="I355" i="1" l="1"/>
  <c r="A356" i="1" s="1"/>
  <c r="B356" i="1" l="1"/>
  <c r="C356" i="1"/>
  <c r="E356" i="1" l="1"/>
  <c r="D356" i="1" s="1"/>
  <c r="F356" i="1" l="1"/>
  <c r="G356" i="1" l="1"/>
  <c r="H356" i="1" s="1"/>
  <c r="J356" i="1" s="1"/>
  <c r="I356" i="1"/>
  <c r="A357" i="1" s="1"/>
  <c r="C357" i="1" l="1"/>
  <c r="B357" i="1"/>
  <c r="E357" i="1"/>
  <c r="D357" i="1" s="1"/>
  <c r="F357" i="1" l="1"/>
  <c r="G357" i="1" l="1"/>
  <c r="H357" i="1" s="1"/>
  <c r="J357" i="1" s="1"/>
  <c r="I357" i="1" l="1"/>
  <c r="A358" i="1" s="1"/>
  <c r="C358" i="1" l="1"/>
  <c r="B358" i="1"/>
  <c r="E358" i="1" l="1"/>
  <c r="D358" i="1" s="1"/>
  <c r="F358" i="1" l="1"/>
  <c r="G358" i="1" l="1"/>
  <c r="H358" i="1" s="1"/>
  <c r="J358" i="1" s="1"/>
  <c r="I358" i="1" l="1"/>
  <c r="A359" i="1" s="1"/>
  <c r="C359" i="1" l="1"/>
  <c r="D359" i="1" s="1"/>
  <c r="B359" i="1"/>
  <c r="E359" i="1"/>
  <c r="F359" i="1" l="1"/>
  <c r="G359" i="1" l="1"/>
  <c r="H359" i="1" s="1"/>
  <c r="J359" i="1" s="1"/>
  <c r="I359" i="1" l="1"/>
  <c r="A360" i="1" s="1"/>
  <c r="C360" i="1" l="1"/>
  <c r="B360" i="1"/>
  <c r="E360" i="1" l="1"/>
  <c r="D360" i="1" s="1"/>
  <c r="F360" i="1" l="1"/>
  <c r="G360" i="1" l="1"/>
  <c r="H360" i="1" s="1"/>
  <c r="J360" i="1" s="1"/>
  <c r="I360" i="1"/>
  <c r="A361" i="1" s="1"/>
  <c r="C361" i="1" l="1"/>
  <c r="E361" i="1" s="1"/>
  <c r="B361" i="1"/>
  <c r="D361" i="1" l="1"/>
  <c r="F361" i="1" l="1"/>
  <c r="G361" i="1" l="1"/>
  <c r="H361" i="1" s="1"/>
  <c r="J361" i="1" s="1"/>
  <c r="I361" i="1" l="1"/>
  <c r="A362" i="1" s="1"/>
  <c r="C362" i="1" l="1"/>
  <c r="B362" i="1"/>
  <c r="E362" i="1" l="1"/>
  <c r="D362" i="1" s="1"/>
  <c r="F362" i="1" l="1"/>
  <c r="G362" i="1" l="1"/>
  <c r="H362" i="1" s="1"/>
  <c r="J362" i="1" s="1"/>
  <c r="I362" i="1"/>
  <c r="A363" i="1" s="1"/>
  <c r="C363" i="1" l="1"/>
  <c r="E363" i="1" s="1"/>
  <c r="B363" i="1"/>
  <c r="D363" i="1" l="1"/>
  <c r="F363" i="1" l="1"/>
  <c r="G363" i="1" l="1"/>
  <c r="H363" i="1" s="1"/>
  <c r="J363" i="1" s="1"/>
  <c r="I363" i="1"/>
  <c r="A364" i="1" s="1"/>
  <c r="C364" i="1" l="1"/>
  <c r="D364" i="1" s="1"/>
  <c r="B364" i="1"/>
  <c r="E364" i="1"/>
  <c r="F364" i="1" l="1"/>
  <c r="G364" i="1"/>
  <c r="H364" i="1" s="1"/>
  <c r="J364" i="1" s="1"/>
  <c r="I364" i="1"/>
  <c r="A365" i="1" s="1"/>
  <c r="C365" i="1" l="1"/>
  <c r="B365" i="1"/>
  <c r="E365" i="1" l="1"/>
  <c r="D365" i="1" s="1"/>
  <c r="F365" i="1" l="1"/>
  <c r="G365" i="1" l="1"/>
  <c r="H365" i="1" s="1"/>
  <c r="J365" i="1" s="1"/>
  <c r="I365" i="1"/>
  <c r="A366" i="1" s="1"/>
  <c r="C366" i="1" l="1"/>
  <c r="D366" i="1" s="1"/>
  <c r="B366" i="1"/>
  <c r="E366" i="1"/>
  <c r="F366" i="1" l="1"/>
  <c r="I366" i="1" l="1"/>
  <c r="A367" i="1" s="1"/>
  <c r="G366" i="1"/>
  <c r="H366" i="1" s="1"/>
  <c r="J366" i="1" s="1"/>
  <c r="C367" i="1" l="1"/>
  <c r="B367" i="1"/>
  <c r="E367" i="1" l="1"/>
  <c r="D367" i="1" s="1"/>
  <c r="F367" i="1" l="1"/>
  <c r="G367" i="1" l="1"/>
  <c r="H367" i="1" s="1"/>
  <c r="J367" i="1" s="1"/>
  <c r="I367" i="1"/>
  <c r="A368" i="1" s="1"/>
  <c r="E368" i="1" l="1"/>
  <c r="C368" i="1"/>
  <c r="D368" i="1" s="1"/>
  <c r="B368" i="1"/>
  <c r="F368" i="1" l="1"/>
  <c r="G368" i="1"/>
  <c r="H368" i="1" s="1"/>
  <c r="J368" i="1" s="1"/>
  <c r="I368" i="1"/>
  <c r="A369" i="1" s="1"/>
  <c r="B369" i="1" l="1"/>
  <c r="C369" i="1"/>
  <c r="E369" i="1" l="1"/>
  <c r="D369" i="1" s="1"/>
  <c r="F369" i="1" l="1"/>
  <c r="G369" i="1" l="1"/>
  <c r="H369" i="1" s="1"/>
  <c r="J369" i="1" s="1"/>
  <c r="I369" i="1" l="1"/>
  <c r="A370" i="1" s="1"/>
  <c r="B370" i="1" l="1"/>
  <c r="C370" i="1"/>
  <c r="E370" i="1" l="1"/>
  <c r="D370" i="1" s="1"/>
  <c r="F370" i="1" l="1"/>
  <c r="G370" i="1" l="1"/>
  <c r="H370" i="1" s="1"/>
  <c r="J370" i="1" s="1"/>
  <c r="I370" i="1"/>
  <c r="A371" i="1" s="1"/>
  <c r="C371" i="1" l="1"/>
  <c r="B371" i="1"/>
  <c r="E371" i="1"/>
  <c r="D371" i="1" s="1"/>
  <c r="F371" i="1" l="1"/>
  <c r="G371" i="1"/>
  <c r="H371" i="1" s="1"/>
  <c r="J371" i="1" s="1"/>
  <c r="I371" i="1" l="1"/>
  <c r="A372" i="1" s="1"/>
  <c r="B372" i="1" l="1"/>
  <c r="C372" i="1"/>
  <c r="E372" i="1" l="1"/>
  <c r="D372" i="1" s="1"/>
  <c r="F372" i="1" l="1"/>
  <c r="G372" i="1" l="1"/>
  <c r="H372" i="1" s="1"/>
  <c r="J372" i="1" s="1"/>
  <c r="I372" i="1" l="1"/>
  <c r="A373" i="1" s="1"/>
  <c r="C373" i="1" l="1"/>
  <c r="B373" i="1"/>
  <c r="E373" i="1" l="1"/>
  <c r="D373" i="1" s="1"/>
  <c r="F373" i="1" l="1"/>
  <c r="G373" i="1" l="1"/>
  <c r="H373" i="1" s="1"/>
  <c r="J373" i="1" s="1"/>
  <c r="I373" i="1" l="1"/>
  <c r="A374" i="1" s="1"/>
  <c r="C374" i="1" l="1"/>
  <c r="D374" i="1" s="1"/>
  <c r="B374" i="1"/>
  <c r="E374" i="1"/>
  <c r="F374" i="1" l="1"/>
  <c r="G374" i="1" l="1"/>
  <c r="H374" i="1" s="1"/>
  <c r="J374" i="1" s="1"/>
  <c r="I374" i="1"/>
  <c r="A375" i="1" s="1"/>
  <c r="E375" i="1" l="1"/>
  <c r="C375" i="1"/>
  <c r="D375" i="1" s="1"/>
  <c r="B375" i="1"/>
  <c r="F375" i="1" l="1"/>
  <c r="G375" i="1" s="1"/>
  <c r="H375" i="1" s="1"/>
  <c r="J375" i="1" s="1"/>
  <c r="I375" i="1"/>
  <c r="A376" i="1" s="1"/>
  <c r="C376" i="1" l="1"/>
  <c r="D376" i="1" s="1"/>
  <c r="B376" i="1"/>
  <c r="E376" i="1"/>
  <c r="F376" i="1" l="1"/>
  <c r="G376" i="1" l="1"/>
  <c r="H376" i="1" s="1"/>
  <c r="J376" i="1" s="1"/>
  <c r="I376" i="1" l="1"/>
  <c r="A377" i="1" s="1"/>
  <c r="C377" i="1" l="1"/>
  <c r="E377" i="1" s="1"/>
  <c r="B377" i="1"/>
  <c r="D377" i="1" l="1"/>
  <c r="F377" i="1" l="1"/>
  <c r="G377" i="1" l="1"/>
  <c r="H377" i="1" s="1"/>
  <c r="J377" i="1" s="1"/>
  <c r="I377" i="1"/>
  <c r="A378" i="1" s="1"/>
  <c r="E378" i="1" l="1"/>
  <c r="C378" i="1"/>
  <c r="D378" i="1" s="1"/>
  <c r="B378" i="1"/>
  <c r="F378" i="1" l="1"/>
  <c r="G378" i="1" l="1"/>
  <c r="H378" i="1" s="1"/>
  <c r="J378" i="1" s="1"/>
  <c r="I378" i="1" l="1"/>
  <c r="A379" i="1" s="1"/>
  <c r="C379" i="1" l="1"/>
  <c r="B379" i="1"/>
  <c r="E379" i="1" l="1"/>
  <c r="D379" i="1"/>
  <c r="F379" i="1" l="1"/>
  <c r="G379" i="1" l="1"/>
  <c r="H379" i="1" s="1"/>
  <c r="J379" i="1" s="1"/>
  <c r="I379" i="1" l="1"/>
  <c r="A380" i="1" s="1"/>
  <c r="C380" i="1" l="1"/>
  <c r="B380" i="1"/>
  <c r="E380" i="1" l="1"/>
  <c r="D380" i="1" s="1"/>
  <c r="F380" i="1" l="1"/>
  <c r="G380" i="1" l="1"/>
  <c r="H380" i="1" s="1"/>
  <c r="J380" i="1" s="1"/>
  <c r="I380" i="1" l="1"/>
  <c r="A381" i="1" s="1"/>
  <c r="C381" i="1" l="1"/>
  <c r="B381" i="1"/>
  <c r="E381" i="1"/>
  <c r="D381" i="1" s="1"/>
  <c r="F381" i="1" l="1"/>
  <c r="G381" i="1"/>
  <c r="H381" i="1" s="1"/>
  <c r="J381" i="1" s="1"/>
  <c r="I381" i="1"/>
  <c r="A382" i="1" s="1"/>
  <c r="C382" i="1" l="1"/>
  <c r="B382" i="1"/>
  <c r="E382" i="1" l="1"/>
  <c r="D382" i="1" s="1"/>
  <c r="F382" i="1" l="1"/>
  <c r="G382" i="1" l="1"/>
  <c r="H382" i="1" s="1"/>
  <c r="J382" i="1" s="1"/>
  <c r="I382" i="1"/>
  <c r="A383" i="1" s="1"/>
  <c r="B383" i="1" l="1"/>
  <c r="C383" i="1"/>
  <c r="E383" i="1" l="1"/>
  <c r="D383" i="1" s="1"/>
  <c r="F383" i="1" l="1"/>
  <c r="G383" i="1" l="1"/>
  <c r="H383" i="1" s="1"/>
  <c r="J383" i="1" s="1"/>
  <c r="I383" i="1" l="1"/>
  <c r="A384" i="1" s="1"/>
  <c r="B384" i="1" l="1"/>
  <c r="C384" i="1"/>
  <c r="E384" i="1" l="1"/>
  <c r="D384" i="1" s="1"/>
  <c r="F384" i="1" l="1"/>
  <c r="G384" i="1" l="1"/>
  <c r="H384" i="1" s="1"/>
  <c r="J384" i="1" s="1"/>
  <c r="I384" i="1"/>
  <c r="A385" i="1" s="1"/>
  <c r="C385" i="1" l="1"/>
  <c r="B385" i="1"/>
  <c r="E385" i="1"/>
  <c r="D385" i="1" l="1"/>
  <c r="F385" i="1" l="1"/>
  <c r="G385" i="1" l="1"/>
  <c r="H385" i="1" s="1"/>
  <c r="J385" i="1" s="1"/>
  <c r="I385" i="1"/>
  <c r="A386" i="1" s="1"/>
  <c r="C386" i="1" l="1"/>
  <c r="B386" i="1"/>
  <c r="E386" i="1" l="1"/>
  <c r="D386" i="1" s="1"/>
  <c r="F386" i="1" l="1"/>
  <c r="G386" i="1" l="1"/>
  <c r="H386" i="1" s="1"/>
  <c r="J386" i="1" s="1"/>
  <c r="I386" i="1"/>
  <c r="A387" i="1" s="1"/>
  <c r="C387" i="1" l="1"/>
  <c r="B387" i="1"/>
  <c r="E387" i="1" l="1"/>
  <c r="D387" i="1" s="1"/>
  <c r="F387" i="1" l="1"/>
  <c r="G387" i="1" l="1"/>
  <c r="H387" i="1" s="1"/>
  <c r="J387" i="1" s="1"/>
  <c r="I387" i="1"/>
  <c r="A388" i="1" s="1"/>
  <c r="D388" i="1" l="1"/>
  <c r="F388" i="1"/>
  <c r="E388" i="1"/>
  <c r="C388" i="1"/>
  <c r="B388" i="1"/>
  <c r="J388" i="1"/>
  <c r="I388" i="1"/>
  <c r="A389" i="1" s="1"/>
  <c r="H388" i="1"/>
  <c r="G388" i="1"/>
  <c r="J389" i="1" l="1"/>
  <c r="I389" i="1"/>
  <c r="A390" i="1" s="1"/>
  <c r="H389" i="1"/>
  <c r="G389" i="1"/>
  <c r="F389" i="1"/>
  <c r="E389" i="1"/>
  <c r="D389" i="1"/>
  <c r="C389" i="1"/>
  <c r="B389" i="1"/>
  <c r="D390" i="1" l="1"/>
  <c r="B390" i="1"/>
  <c r="J390" i="1"/>
  <c r="I390" i="1"/>
  <c r="A391" i="1" s="1"/>
  <c r="H390" i="1"/>
  <c r="G390" i="1"/>
  <c r="C390" i="1"/>
  <c r="E390" i="1"/>
  <c r="F390" i="1"/>
  <c r="J391" i="1" l="1"/>
  <c r="C391" i="1"/>
  <c r="B391" i="1"/>
  <c r="G391" i="1"/>
  <c r="I391" i="1"/>
  <c r="A392" i="1" s="1"/>
  <c r="H391" i="1"/>
  <c r="F391" i="1"/>
  <c r="D391" i="1"/>
  <c r="E391" i="1"/>
  <c r="D392" i="1" l="1"/>
  <c r="C392" i="1"/>
  <c r="B392" i="1"/>
  <c r="F392" i="1"/>
  <c r="E392" i="1"/>
  <c r="J392" i="1"/>
  <c r="I392" i="1"/>
  <c r="A393" i="1" s="1"/>
  <c r="H392" i="1"/>
  <c r="G392" i="1"/>
  <c r="J393" i="1" l="1"/>
  <c r="I393" i="1"/>
  <c r="A394" i="1" s="1"/>
  <c r="H393" i="1"/>
  <c r="G393" i="1"/>
  <c r="F393" i="1"/>
  <c r="E393" i="1"/>
  <c r="D393" i="1"/>
  <c r="B393" i="1"/>
  <c r="C393" i="1"/>
  <c r="D394" i="1" l="1"/>
  <c r="E394" i="1"/>
  <c r="C394" i="1"/>
  <c r="I394" i="1"/>
  <c r="A395" i="1" s="1"/>
  <c r="H394" i="1"/>
  <c r="G394" i="1"/>
  <c r="F394" i="1"/>
  <c r="J394" i="1"/>
  <c r="B394" i="1"/>
  <c r="H395" i="1" l="1"/>
  <c r="F395" i="1"/>
  <c r="E395" i="1"/>
  <c r="D395" i="1"/>
  <c r="C395" i="1"/>
  <c r="B395" i="1"/>
  <c r="J395" i="1"/>
  <c r="I395" i="1"/>
  <c r="A396" i="1" s="1"/>
  <c r="G395" i="1"/>
  <c r="D396" i="1" l="1"/>
  <c r="F396" i="1"/>
  <c r="E396" i="1"/>
  <c r="B396" i="1"/>
  <c r="J396" i="1"/>
  <c r="I396" i="1"/>
  <c r="A397" i="1" s="1"/>
  <c r="H396" i="1"/>
  <c r="G396" i="1"/>
  <c r="C396" i="1"/>
  <c r="C397" i="1" l="1"/>
  <c r="B397" i="1"/>
  <c r="E397" i="1"/>
  <c r="D397" i="1"/>
  <c r="J397" i="1"/>
  <c r="I397" i="1"/>
  <c r="A398" i="1" s="1"/>
  <c r="H397" i="1"/>
  <c r="G397" i="1"/>
  <c r="F397" i="1"/>
  <c r="D398" i="1" l="1"/>
  <c r="G398" i="1"/>
  <c r="F398" i="1"/>
  <c r="C398" i="1"/>
  <c r="J398" i="1"/>
  <c r="H398" i="1"/>
  <c r="I398" i="1"/>
  <c r="A399" i="1" s="1"/>
  <c r="E398" i="1"/>
  <c r="B398" i="1"/>
  <c r="G399" i="1" l="1"/>
  <c r="F399" i="1"/>
  <c r="E399" i="1"/>
  <c r="D399" i="1"/>
  <c r="J399" i="1"/>
  <c r="I399" i="1"/>
  <c r="A400" i="1" s="1"/>
  <c r="H399" i="1"/>
  <c r="C399" i="1"/>
  <c r="B399" i="1"/>
  <c r="D400" i="1" l="1"/>
  <c r="H400" i="1"/>
  <c r="G400" i="1"/>
  <c r="E400" i="1"/>
  <c r="C400" i="1"/>
  <c r="B400" i="1"/>
  <c r="J400" i="1"/>
  <c r="I400" i="1"/>
  <c r="A401" i="1" s="1"/>
  <c r="F400" i="1"/>
  <c r="J401" i="1" l="1"/>
  <c r="I401" i="1"/>
  <c r="A402" i="1" s="1"/>
  <c r="H401" i="1"/>
  <c r="G401" i="1"/>
  <c r="F401" i="1"/>
  <c r="E401" i="1"/>
  <c r="B401" i="1"/>
  <c r="D401" i="1"/>
  <c r="C401" i="1"/>
  <c r="D402" i="1" l="1"/>
  <c r="I402" i="1"/>
  <c r="A403" i="1" s="1"/>
  <c r="H402" i="1"/>
  <c r="F402" i="1"/>
  <c r="J402" i="1"/>
  <c r="G402" i="1"/>
  <c r="E402" i="1"/>
  <c r="C402" i="1"/>
  <c r="B402" i="1"/>
  <c r="E403" i="1" l="1"/>
  <c r="D403" i="1"/>
  <c r="C403" i="1"/>
  <c r="B403" i="1"/>
  <c r="H403" i="1"/>
  <c r="G403" i="1"/>
  <c r="F403" i="1"/>
  <c r="J403" i="1"/>
  <c r="I403" i="1"/>
  <c r="A404" i="1" s="1"/>
  <c r="D404" i="1" l="1"/>
  <c r="J404" i="1"/>
  <c r="I404" i="1"/>
  <c r="A405" i="1" s="1"/>
  <c r="G404" i="1"/>
  <c r="F404" i="1"/>
  <c r="E404" i="1"/>
  <c r="C404" i="1"/>
  <c r="B404" i="1"/>
  <c r="H404" i="1"/>
  <c r="J405" i="1" l="1"/>
  <c r="I405" i="1"/>
  <c r="A406" i="1" s="1"/>
  <c r="H405" i="1"/>
  <c r="G405" i="1"/>
  <c r="E405" i="1"/>
  <c r="F405" i="1"/>
  <c r="C405" i="1"/>
  <c r="D405" i="1"/>
  <c r="B405" i="1"/>
  <c r="D406" i="1" l="1"/>
  <c r="J406" i="1"/>
  <c r="I406" i="1"/>
  <c r="A407" i="1" s="1"/>
  <c r="H406" i="1"/>
  <c r="G406" i="1"/>
  <c r="C406" i="1"/>
  <c r="B406" i="1"/>
  <c r="F406" i="1"/>
  <c r="E406" i="1"/>
  <c r="D407" i="1" l="1"/>
  <c r="C407" i="1"/>
  <c r="B407" i="1"/>
  <c r="I407" i="1"/>
  <c r="A408" i="1" s="1"/>
  <c r="H407" i="1"/>
  <c r="G407" i="1"/>
  <c r="F407" i="1"/>
  <c r="E407" i="1"/>
  <c r="J407" i="1"/>
  <c r="D408" i="1" l="1"/>
  <c r="J408" i="1"/>
  <c r="I408" i="1"/>
  <c r="A409" i="1" s="1"/>
  <c r="H408" i="1"/>
  <c r="G408" i="1"/>
  <c r="E408" i="1"/>
  <c r="C408" i="1"/>
  <c r="B408" i="1"/>
  <c r="F408" i="1"/>
  <c r="B409" i="1" l="1"/>
  <c r="I409" i="1"/>
  <c r="A410" i="1" s="1"/>
  <c r="H409" i="1"/>
  <c r="G409" i="1"/>
  <c r="F409" i="1"/>
  <c r="D409" i="1"/>
  <c r="J409" i="1"/>
  <c r="E409" i="1"/>
  <c r="C409" i="1"/>
  <c r="D410" i="1" l="1"/>
  <c r="J410" i="1"/>
  <c r="B410" i="1"/>
  <c r="I410" i="1"/>
  <c r="A411" i="1" s="1"/>
  <c r="H410" i="1"/>
  <c r="C410" i="1"/>
  <c r="G410" i="1"/>
  <c r="E410" i="1"/>
  <c r="F410" i="1"/>
  <c r="C411" i="1" l="1"/>
  <c r="B411" i="1"/>
  <c r="I411" i="1"/>
  <c r="A412" i="1" s="1"/>
  <c r="J411" i="1"/>
  <c r="H411" i="1"/>
  <c r="G411" i="1"/>
  <c r="F411" i="1"/>
  <c r="E411" i="1"/>
  <c r="D411" i="1"/>
  <c r="D412" i="1" l="1"/>
  <c r="E412" i="1"/>
  <c r="C412" i="1"/>
  <c r="B412" i="1"/>
  <c r="J412" i="1"/>
  <c r="I412" i="1"/>
  <c r="A413" i="1" s="1"/>
  <c r="H412" i="1"/>
  <c r="G412" i="1"/>
  <c r="F412" i="1"/>
  <c r="D413" i="1" l="1"/>
  <c r="C413" i="1"/>
  <c r="B413" i="1"/>
  <c r="G413" i="1"/>
  <c r="F413" i="1"/>
  <c r="E413" i="1"/>
  <c r="H413" i="1"/>
  <c r="J413" i="1"/>
  <c r="I413" i="1"/>
  <c r="A414" i="1" s="1"/>
  <c r="D414" i="1" l="1"/>
  <c r="J414" i="1"/>
  <c r="I414" i="1"/>
  <c r="A415" i="1" s="1"/>
  <c r="H414" i="1"/>
  <c r="G414" i="1"/>
  <c r="E414" i="1"/>
  <c r="F414" i="1"/>
  <c r="B414" i="1"/>
  <c r="C414" i="1"/>
  <c r="E415" i="1" l="1"/>
  <c r="D415" i="1"/>
  <c r="C415" i="1"/>
  <c r="B415" i="1"/>
  <c r="J415" i="1"/>
  <c r="I415" i="1"/>
  <c r="A416" i="1" s="1"/>
  <c r="H415" i="1"/>
  <c r="G415" i="1"/>
  <c r="F415" i="1"/>
  <c r="D416" i="1" l="1"/>
  <c r="J416" i="1"/>
  <c r="H416" i="1"/>
  <c r="G416" i="1"/>
  <c r="F416" i="1"/>
  <c r="E416" i="1"/>
  <c r="C416" i="1"/>
  <c r="B416" i="1"/>
  <c r="I416" i="1"/>
  <c r="A417" i="1" s="1"/>
  <c r="F417" i="1" l="1"/>
  <c r="E417" i="1"/>
  <c r="D417" i="1"/>
  <c r="C417" i="1"/>
  <c r="I417" i="1"/>
  <c r="A418" i="1" s="1"/>
  <c r="H417" i="1"/>
  <c r="G417" i="1"/>
  <c r="B417" i="1"/>
  <c r="J417" i="1"/>
  <c r="D418" i="1" l="1"/>
  <c r="F418" i="1"/>
  <c r="E418" i="1"/>
  <c r="C418" i="1"/>
  <c r="B418" i="1"/>
  <c r="I418" i="1"/>
  <c r="A419" i="1" s="1"/>
  <c r="J418" i="1"/>
  <c r="H418" i="1"/>
  <c r="G418" i="1"/>
  <c r="G419" i="1" l="1"/>
  <c r="F419" i="1"/>
  <c r="E419" i="1"/>
  <c r="D419" i="1"/>
  <c r="I419" i="1"/>
  <c r="A420" i="1" s="1"/>
  <c r="J419" i="1"/>
  <c r="H419" i="1"/>
  <c r="C419" i="1"/>
  <c r="B419" i="1"/>
  <c r="D420" i="1" l="1"/>
  <c r="E420" i="1"/>
  <c r="C420" i="1"/>
  <c r="B420" i="1"/>
  <c r="H420" i="1"/>
  <c r="G420" i="1"/>
  <c r="F420" i="1"/>
  <c r="J420" i="1"/>
  <c r="I420" i="1"/>
  <c r="A421" i="1" s="1"/>
  <c r="H421" i="1" l="1"/>
  <c r="G421" i="1"/>
  <c r="F421" i="1"/>
  <c r="E421" i="1"/>
  <c r="C421" i="1"/>
  <c r="J421" i="1"/>
  <c r="I421" i="1"/>
  <c r="A422" i="1" s="1"/>
  <c r="D421" i="1"/>
  <c r="B421" i="1"/>
  <c r="D422" i="1" l="1"/>
  <c r="J422" i="1"/>
  <c r="I422" i="1"/>
  <c r="A423" i="1" s="1"/>
  <c r="H422" i="1"/>
  <c r="F422" i="1"/>
  <c r="G422" i="1"/>
  <c r="E422" i="1"/>
  <c r="C422" i="1"/>
  <c r="B422" i="1"/>
  <c r="I423" i="1" l="1"/>
  <c r="A424" i="1" s="1"/>
  <c r="H423" i="1"/>
  <c r="G423" i="1"/>
  <c r="F423" i="1"/>
  <c r="D423" i="1"/>
  <c r="J423" i="1"/>
  <c r="E423" i="1"/>
  <c r="C423" i="1"/>
  <c r="B423" i="1"/>
  <c r="D424" i="1" l="1"/>
  <c r="E424" i="1"/>
  <c r="C424" i="1"/>
  <c r="B424" i="1"/>
  <c r="G424" i="1"/>
  <c r="F424" i="1"/>
  <c r="J424" i="1"/>
  <c r="I424" i="1"/>
  <c r="A425" i="1" s="1"/>
  <c r="H424" i="1"/>
  <c r="J425" i="1" l="1"/>
  <c r="I425" i="1"/>
  <c r="A426" i="1" s="1"/>
  <c r="H425" i="1"/>
  <c r="G425" i="1"/>
  <c r="E425" i="1"/>
  <c r="F425" i="1"/>
  <c r="D425" i="1"/>
  <c r="B425" i="1"/>
  <c r="C425" i="1"/>
  <c r="D426" i="1" l="1"/>
  <c r="B426" i="1"/>
  <c r="J426" i="1"/>
  <c r="C426" i="1"/>
  <c r="I426" i="1"/>
  <c r="A427" i="1" s="1"/>
  <c r="H426" i="1"/>
  <c r="G426" i="1"/>
  <c r="F426" i="1"/>
  <c r="E426" i="1"/>
  <c r="J427" i="1" l="1"/>
  <c r="I427" i="1"/>
  <c r="A428" i="1" s="1"/>
  <c r="H427" i="1"/>
  <c r="F427" i="1"/>
  <c r="G427" i="1"/>
  <c r="E427" i="1"/>
  <c r="D427" i="1"/>
  <c r="C427" i="1"/>
  <c r="B427" i="1"/>
  <c r="D428" i="1" l="1"/>
  <c r="I428" i="1"/>
  <c r="A429" i="1" s="1"/>
  <c r="H428" i="1"/>
  <c r="G428" i="1"/>
  <c r="F428" i="1"/>
  <c r="C428" i="1"/>
  <c r="B428" i="1"/>
  <c r="J428" i="1"/>
  <c r="E428" i="1"/>
  <c r="J429" i="1" l="1"/>
  <c r="I429" i="1"/>
  <c r="A430" i="1" s="1"/>
  <c r="G429" i="1"/>
  <c r="F429" i="1"/>
  <c r="E429" i="1"/>
  <c r="D429" i="1"/>
  <c r="C429" i="1"/>
  <c r="B429" i="1"/>
  <c r="H429" i="1"/>
  <c r="D430" i="1" l="1"/>
  <c r="B430" i="1"/>
  <c r="J430" i="1"/>
  <c r="I430" i="1"/>
  <c r="A431" i="1" s="1"/>
  <c r="H430" i="1"/>
  <c r="G430" i="1"/>
  <c r="C430" i="1"/>
  <c r="E430" i="1"/>
  <c r="F430" i="1"/>
  <c r="J431" i="1" l="1"/>
  <c r="H431" i="1"/>
  <c r="E431" i="1"/>
  <c r="D431" i="1"/>
  <c r="C431" i="1"/>
  <c r="B431" i="1"/>
  <c r="I431" i="1"/>
  <c r="A432" i="1" s="1"/>
  <c r="G431" i="1"/>
  <c r="F431" i="1"/>
  <c r="D432" i="1" l="1"/>
  <c r="C432" i="1"/>
  <c r="B432" i="1"/>
  <c r="J432" i="1"/>
  <c r="I432" i="1"/>
  <c r="A433" i="1" s="1"/>
  <c r="H432" i="1"/>
  <c r="G432" i="1"/>
  <c r="E432" i="1"/>
  <c r="F432" i="1"/>
  <c r="I433" i="1" l="1"/>
  <c r="A434" i="1" s="1"/>
  <c r="J433" i="1"/>
  <c r="H433" i="1"/>
  <c r="F433" i="1"/>
  <c r="G433" i="1"/>
  <c r="E433" i="1"/>
  <c r="B433" i="1"/>
  <c r="D433" i="1"/>
  <c r="C433" i="1"/>
  <c r="D434" i="1" l="1"/>
  <c r="E434" i="1"/>
  <c r="C434" i="1"/>
  <c r="B434" i="1"/>
  <c r="G434" i="1"/>
  <c r="F434" i="1"/>
  <c r="J434" i="1"/>
  <c r="I434" i="1"/>
  <c r="A435" i="1" s="1"/>
  <c r="H434" i="1"/>
  <c r="J435" i="1" l="1"/>
  <c r="E435" i="1"/>
  <c r="D435" i="1"/>
  <c r="C435" i="1"/>
  <c r="B435" i="1"/>
  <c r="H435" i="1"/>
  <c r="G435" i="1"/>
  <c r="F435" i="1"/>
  <c r="I435" i="1"/>
  <c r="A436" i="1" s="1"/>
  <c r="D436" i="1" l="1"/>
  <c r="F436" i="1"/>
  <c r="E436" i="1"/>
  <c r="C436" i="1"/>
  <c r="B436" i="1"/>
  <c r="J436" i="1"/>
  <c r="I436" i="1"/>
  <c r="A437" i="1" s="1"/>
  <c r="H436" i="1"/>
  <c r="G436" i="1"/>
  <c r="C437" i="1" l="1"/>
  <c r="B437" i="1"/>
  <c r="J437" i="1"/>
  <c r="I437" i="1"/>
  <c r="A438" i="1" s="1"/>
  <c r="H437" i="1"/>
  <c r="G437" i="1"/>
  <c r="F437" i="1"/>
  <c r="D437" i="1"/>
  <c r="E437" i="1"/>
  <c r="D438" i="1" l="1"/>
  <c r="G438" i="1"/>
  <c r="F438" i="1"/>
  <c r="E438" i="1"/>
  <c r="C438" i="1"/>
  <c r="J438" i="1"/>
  <c r="I438" i="1"/>
  <c r="A439" i="1" s="1"/>
  <c r="H438" i="1"/>
  <c r="B438" i="1"/>
  <c r="I439" i="1" l="1"/>
  <c r="A440" i="1" s="1"/>
  <c r="H439" i="1"/>
  <c r="G439" i="1"/>
  <c r="F439" i="1"/>
  <c r="E439" i="1"/>
  <c r="D439" i="1"/>
  <c r="C439" i="1"/>
  <c r="B439" i="1"/>
  <c r="J439" i="1"/>
  <c r="D440" i="1" l="1"/>
  <c r="H440" i="1"/>
  <c r="G440" i="1"/>
  <c r="F440" i="1"/>
  <c r="E440" i="1"/>
  <c r="B440" i="1"/>
  <c r="J440" i="1"/>
  <c r="C440" i="1"/>
  <c r="I440" i="1"/>
  <c r="A441" i="1" s="1"/>
  <c r="J441" i="1" l="1"/>
  <c r="I441" i="1"/>
  <c r="A442" i="1" s="1"/>
  <c r="E441" i="1"/>
  <c r="D441" i="1"/>
  <c r="C441" i="1"/>
  <c r="B441" i="1"/>
  <c r="H441" i="1"/>
  <c r="G441" i="1"/>
  <c r="F441" i="1"/>
  <c r="D442" i="1" l="1"/>
  <c r="I442" i="1"/>
  <c r="A443" i="1" s="1"/>
  <c r="H442" i="1"/>
  <c r="G442" i="1"/>
  <c r="F442" i="1"/>
  <c r="C442" i="1"/>
  <c r="J442" i="1"/>
  <c r="E442" i="1"/>
  <c r="B442" i="1"/>
  <c r="G443" i="1" l="1"/>
  <c r="F443" i="1"/>
  <c r="E443" i="1"/>
  <c r="D443" i="1"/>
  <c r="C443" i="1"/>
  <c r="B443" i="1"/>
  <c r="J443" i="1"/>
  <c r="I443" i="1"/>
  <c r="A444" i="1" s="1"/>
  <c r="H443" i="1"/>
  <c r="D444" i="1" l="1"/>
  <c r="J444" i="1"/>
  <c r="I444" i="1"/>
  <c r="A445" i="1" s="1"/>
  <c r="H444" i="1"/>
  <c r="G444" i="1"/>
  <c r="E444" i="1"/>
  <c r="F444" i="1"/>
  <c r="C444" i="1"/>
  <c r="B444" i="1"/>
  <c r="H445" i="1" l="1"/>
  <c r="G445" i="1"/>
  <c r="F445" i="1"/>
  <c r="E445" i="1"/>
  <c r="D445" i="1"/>
  <c r="C445" i="1"/>
  <c r="B445" i="1"/>
  <c r="I445" i="1"/>
  <c r="A446" i="1" s="1"/>
  <c r="J445" i="1"/>
  <c r="D446" i="1" l="1"/>
  <c r="J446" i="1"/>
  <c r="I446" i="1"/>
  <c r="A447" i="1" s="1"/>
  <c r="G446" i="1"/>
  <c r="H446" i="1"/>
  <c r="F446" i="1"/>
  <c r="E446" i="1"/>
  <c r="C446" i="1"/>
  <c r="B446" i="1"/>
  <c r="H447" i="1" l="1"/>
  <c r="B447" i="1"/>
  <c r="J447" i="1"/>
  <c r="F447" i="1"/>
  <c r="E447" i="1"/>
  <c r="D447" i="1"/>
  <c r="C447" i="1"/>
  <c r="I447" i="1"/>
  <c r="A448" i="1" s="1"/>
  <c r="G447" i="1"/>
  <c r="D448" i="1" l="1"/>
  <c r="I448" i="1"/>
  <c r="A449" i="1" s="1"/>
  <c r="F448" i="1"/>
  <c r="E448" i="1"/>
  <c r="C448" i="1"/>
  <c r="B448" i="1"/>
  <c r="H448" i="1"/>
  <c r="G448" i="1"/>
  <c r="J448" i="1"/>
  <c r="H449" i="1" l="1"/>
  <c r="D449" i="1"/>
  <c r="C449" i="1"/>
  <c r="B449" i="1"/>
  <c r="J449" i="1"/>
  <c r="E449" i="1"/>
  <c r="I449" i="1"/>
  <c r="A450" i="1" s="1"/>
  <c r="G449" i="1"/>
  <c r="F449" i="1"/>
  <c r="D450" i="1" l="1"/>
  <c r="J450" i="1"/>
  <c r="I450" i="1"/>
  <c r="A451" i="1" s="1"/>
  <c r="H450" i="1"/>
  <c r="G450" i="1"/>
  <c r="F450" i="1"/>
  <c r="E450" i="1"/>
  <c r="C450" i="1"/>
  <c r="B450" i="1"/>
  <c r="H451" i="1" l="1"/>
  <c r="F451" i="1"/>
  <c r="E451" i="1"/>
  <c r="D451" i="1"/>
  <c r="C451" i="1"/>
  <c r="I451" i="1"/>
  <c r="A452" i="1" s="1"/>
  <c r="G451" i="1"/>
  <c r="B451" i="1"/>
  <c r="J451" i="1"/>
  <c r="D452" i="1" l="1"/>
  <c r="C452" i="1"/>
  <c r="B452" i="1"/>
  <c r="J452" i="1"/>
  <c r="G452" i="1"/>
  <c r="I452" i="1"/>
  <c r="A453" i="1" s="1"/>
  <c r="H452" i="1"/>
  <c r="F452" i="1"/>
  <c r="E452" i="1"/>
  <c r="H453" i="1" l="1"/>
  <c r="I453" i="1"/>
  <c r="A454" i="1" s="1"/>
  <c r="G453" i="1"/>
  <c r="F453" i="1"/>
  <c r="E453" i="1"/>
  <c r="C453" i="1"/>
  <c r="J453" i="1"/>
  <c r="D453" i="1"/>
  <c r="B453" i="1"/>
  <c r="D454" i="1" l="1"/>
  <c r="G454" i="1"/>
  <c r="F454" i="1"/>
  <c r="E454" i="1"/>
  <c r="C454" i="1"/>
  <c r="B454" i="1"/>
  <c r="H454" i="1"/>
  <c r="I454" i="1"/>
  <c r="A455" i="1" s="1"/>
  <c r="J454" i="1"/>
  <c r="H455" i="1" l="1"/>
  <c r="J455" i="1"/>
  <c r="I455" i="1"/>
  <c r="A456" i="1" s="1"/>
  <c r="G455" i="1"/>
  <c r="E455" i="1"/>
  <c r="F455" i="1"/>
  <c r="D455" i="1"/>
  <c r="C455" i="1"/>
  <c r="B455" i="1"/>
  <c r="D456" i="1" l="1"/>
  <c r="J456" i="1"/>
  <c r="I456" i="1"/>
  <c r="A457" i="1" s="1"/>
  <c r="C456" i="1"/>
  <c r="B456" i="1"/>
  <c r="F456" i="1"/>
  <c r="E456" i="1"/>
  <c r="H456" i="1"/>
  <c r="G456" i="1"/>
  <c r="H457" i="1" l="1"/>
  <c r="J457" i="1"/>
  <c r="G457" i="1"/>
  <c r="D457" i="1"/>
  <c r="C457" i="1"/>
  <c r="B457" i="1"/>
  <c r="I457" i="1"/>
  <c r="A458" i="1" s="1"/>
  <c r="F457" i="1"/>
  <c r="E457" i="1"/>
  <c r="D458" i="1" l="1"/>
  <c r="C458" i="1"/>
  <c r="B458" i="1"/>
  <c r="J458" i="1"/>
  <c r="G458" i="1"/>
  <c r="I458" i="1"/>
  <c r="A459" i="1" s="1"/>
  <c r="H458" i="1"/>
  <c r="F458" i="1"/>
  <c r="E458" i="1"/>
  <c r="J459" i="1" l="1"/>
  <c r="I459" i="1"/>
  <c r="A460" i="1" s="1"/>
  <c r="E459" i="1"/>
  <c r="H459" i="1"/>
  <c r="G459" i="1"/>
  <c r="F459" i="1"/>
  <c r="D459" i="1"/>
  <c r="C459" i="1"/>
  <c r="B459" i="1"/>
  <c r="G460" i="1" l="1"/>
  <c r="I460" i="1"/>
  <c r="A461" i="1" s="1"/>
  <c r="H460" i="1"/>
  <c r="F460" i="1"/>
  <c r="E460" i="1"/>
  <c r="C460" i="1"/>
  <c r="J460" i="1"/>
  <c r="D460" i="1"/>
  <c r="B460" i="1"/>
  <c r="J461" i="1" l="1"/>
  <c r="I461" i="1"/>
  <c r="A462" i="1" s="1"/>
  <c r="E461" i="1"/>
  <c r="C461" i="1"/>
  <c r="B461" i="1"/>
  <c r="H461" i="1"/>
  <c r="G461" i="1"/>
  <c r="F461" i="1"/>
  <c r="D461" i="1"/>
  <c r="J462" i="1" l="1"/>
  <c r="D462" i="1"/>
  <c r="H462" i="1"/>
  <c r="I462" i="1"/>
  <c r="A463" i="1" s="1"/>
  <c r="G462" i="1"/>
  <c r="F462" i="1"/>
  <c r="E462" i="1"/>
  <c r="C462" i="1"/>
  <c r="B462" i="1"/>
  <c r="J463" i="1" l="1"/>
  <c r="I463" i="1"/>
  <c r="A464" i="1" s="1"/>
  <c r="E463" i="1"/>
  <c r="D463" i="1"/>
  <c r="C463" i="1"/>
  <c r="B463" i="1"/>
  <c r="H463" i="1"/>
  <c r="G463" i="1"/>
  <c r="F463" i="1"/>
  <c r="G464" i="1" l="1"/>
  <c r="D464" i="1"/>
  <c r="C464" i="1"/>
  <c r="B464" i="1"/>
  <c r="J464" i="1"/>
  <c r="I464" i="1"/>
  <c r="A465" i="1" s="1"/>
  <c r="H464" i="1"/>
  <c r="F464" i="1"/>
  <c r="E464" i="1"/>
  <c r="J465" i="1" l="1"/>
  <c r="I465" i="1"/>
  <c r="A466" i="1" s="1"/>
  <c r="E465" i="1"/>
  <c r="C465" i="1"/>
  <c r="H465" i="1"/>
  <c r="G465" i="1"/>
  <c r="D465" i="1"/>
  <c r="F465" i="1"/>
  <c r="B465" i="1"/>
  <c r="J466" i="1" l="1"/>
  <c r="B466" i="1"/>
  <c r="I466" i="1"/>
  <c r="A467" i="1" s="1"/>
  <c r="F466" i="1"/>
  <c r="C466" i="1"/>
  <c r="G466" i="1"/>
  <c r="E466" i="1"/>
  <c r="H466" i="1"/>
  <c r="D466" i="1"/>
  <c r="J467" i="1" l="1"/>
  <c r="I467" i="1"/>
  <c r="A468" i="1" s="1"/>
  <c r="E467" i="1"/>
  <c r="G467" i="1"/>
  <c r="C467" i="1"/>
  <c r="H467" i="1"/>
  <c r="F467" i="1"/>
  <c r="D467" i="1"/>
  <c r="B467" i="1"/>
  <c r="I468" i="1" l="1"/>
  <c r="A469" i="1" s="1"/>
  <c r="H468" i="1"/>
  <c r="G468" i="1"/>
  <c r="F468" i="1"/>
  <c r="D468" i="1"/>
  <c r="J468" i="1"/>
  <c r="E468" i="1"/>
  <c r="C468" i="1"/>
  <c r="B468" i="1"/>
  <c r="J469" i="1" l="1"/>
  <c r="I469" i="1"/>
  <c r="A470" i="1" s="1"/>
  <c r="E469" i="1"/>
  <c r="G469" i="1"/>
  <c r="D469" i="1"/>
  <c r="C469" i="1"/>
  <c r="H469" i="1"/>
  <c r="B469" i="1"/>
  <c r="F469" i="1"/>
  <c r="B470" i="1" l="1"/>
  <c r="J470" i="1"/>
  <c r="I470" i="1"/>
  <c r="A471" i="1" s="1"/>
  <c r="H470" i="1"/>
  <c r="G470" i="1"/>
  <c r="F470" i="1"/>
  <c r="E470" i="1"/>
  <c r="D470" i="1"/>
  <c r="C470" i="1"/>
  <c r="J471" i="1" l="1"/>
  <c r="I471" i="1"/>
  <c r="A472" i="1" s="1"/>
  <c r="E471" i="1"/>
  <c r="H471" i="1"/>
  <c r="G471" i="1"/>
  <c r="F471" i="1"/>
  <c r="D471" i="1"/>
  <c r="C471" i="1"/>
  <c r="B471" i="1"/>
  <c r="E472" i="1" l="1"/>
  <c r="B472" i="1"/>
  <c r="D472" i="1"/>
  <c r="C472" i="1"/>
  <c r="J472" i="1"/>
  <c r="I472" i="1"/>
  <c r="A473" i="1" s="1"/>
  <c r="H472" i="1"/>
  <c r="G472" i="1"/>
  <c r="F472" i="1"/>
  <c r="J473" i="1" l="1"/>
  <c r="I473" i="1"/>
  <c r="A474" i="1" s="1"/>
  <c r="E473" i="1"/>
  <c r="G473" i="1"/>
  <c r="H473" i="1"/>
  <c r="F473" i="1"/>
  <c r="D473" i="1"/>
  <c r="C473" i="1"/>
  <c r="B473" i="1"/>
  <c r="H474" i="1" l="1"/>
  <c r="E474" i="1"/>
  <c r="C474" i="1"/>
  <c r="B474" i="1"/>
  <c r="J474" i="1"/>
  <c r="I474" i="1"/>
  <c r="A475" i="1" s="1"/>
  <c r="G474" i="1"/>
  <c r="F474" i="1"/>
  <c r="D474" i="1"/>
  <c r="J475" i="1" l="1"/>
  <c r="I475" i="1"/>
  <c r="A476" i="1" s="1"/>
  <c r="E475" i="1"/>
  <c r="H475" i="1"/>
  <c r="G475" i="1"/>
  <c r="F475" i="1"/>
  <c r="D475" i="1"/>
  <c r="C475" i="1"/>
  <c r="B475" i="1"/>
  <c r="H476" i="1" l="1"/>
  <c r="F476" i="1"/>
  <c r="E476" i="1"/>
  <c r="I476" i="1"/>
  <c r="A477" i="1" s="1"/>
  <c r="G476" i="1"/>
  <c r="D476" i="1"/>
  <c r="C476" i="1"/>
  <c r="B476" i="1"/>
  <c r="J476" i="1"/>
  <c r="J477" i="1" l="1"/>
  <c r="I477" i="1"/>
  <c r="A478" i="1" s="1"/>
  <c r="E477" i="1"/>
  <c r="H477" i="1"/>
  <c r="G477" i="1"/>
  <c r="F477" i="1"/>
  <c r="D477" i="1"/>
  <c r="B477" i="1"/>
  <c r="C477" i="1"/>
  <c r="I478" i="1" l="1"/>
  <c r="A479" i="1" s="1"/>
  <c r="H478" i="1"/>
  <c r="J478" i="1"/>
  <c r="G478" i="1"/>
  <c r="D478" i="1"/>
  <c r="C478" i="1"/>
  <c r="B478" i="1"/>
  <c r="F478" i="1"/>
  <c r="E478" i="1"/>
  <c r="J479" i="1" l="1"/>
  <c r="I479" i="1"/>
  <c r="A480" i="1" s="1"/>
  <c r="E479" i="1"/>
  <c r="D479" i="1"/>
  <c r="G479" i="1"/>
  <c r="F479" i="1"/>
  <c r="C479" i="1"/>
  <c r="B479" i="1"/>
  <c r="H479" i="1"/>
  <c r="G480" i="1" l="1"/>
  <c r="F480" i="1"/>
  <c r="E480" i="1"/>
  <c r="D480" i="1"/>
  <c r="B480" i="1"/>
  <c r="J480" i="1"/>
  <c r="I480" i="1"/>
  <c r="A481" i="1" s="1"/>
  <c r="H480" i="1"/>
  <c r="C480" i="1"/>
  <c r="J481" i="1" l="1"/>
  <c r="I481" i="1"/>
  <c r="A482" i="1" s="1"/>
  <c r="E481" i="1"/>
  <c r="H481" i="1"/>
  <c r="D481" i="1"/>
  <c r="B481" i="1"/>
  <c r="G481" i="1"/>
  <c r="F481" i="1"/>
  <c r="C481" i="1"/>
  <c r="I482" i="1" l="1"/>
  <c r="A483" i="1" s="1"/>
  <c r="J482" i="1"/>
  <c r="H482" i="1"/>
  <c r="G482" i="1"/>
  <c r="F482" i="1"/>
  <c r="C482" i="1"/>
  <c r="B482" i="1"/>
  <c r="E482" i="1"/>
  <c r="D482" i="1"/>
  <c r="J483" i="1" l="1"/>
  <c r="I483" i="1"/>
  <c r="A484" i="1" s="1"/>
  <c r="E483" i="1"/>
  <c r="H483" i="1"/>
  <c r="F483" i="1"/>
  <c r="D483" i="1"/>
  <c r="G483" i="1"/>
  <c r="C483" i="1"/>
  <c r="B483" i="1"/>
  <c r="C484" i="1" l="1"/>
  <c r="B484" i="1"/>
  <c r="J484" i="1"/>
  <c r="I484" i="1"/>
  <c r="A485" i="1" s="1"/>
  <c r="F484" i="1"/>
  <c r="E484" i="1"/>
  <c r="D484" i="1"/>
  <c r="H484" i="1"/>
  <c r="G484" i="1"/>
  <c r="J485" i="1" l="1"/>
  <c r="I485" i="1"/>
  <c r="A486" i="1" s="1"/>
  <c r="E485" i="1"/>
  <c r="H485" i="1"/>
  <c r="G485" i="1"/>
  <c r="F485" i="1"/>
  <c r="D485" i="1"/>
  <c r="C485" i="1"/>
  <c r="B485" i="1"/>
  <c r="F486" i="1" l="1"/>
  <c r="C486" i="1"/>
  <c r="H486" i="1"/>
  <c r="G486" i="1"/>
  <c r="E486" i="1"/>
  <c r="D486" i="1"/>
  <c r="J486" i="1"/>
  <c r="I486" i="1"/>
  <c r="A487" i="1" s="1"/>
  <c r="B486" i="1"/>
  <c r="J487" i="1" l="1"/>
  <c r="I487" i="1"/>
  <c r="A488" i="1" s="1"/>
  <c r="E487" i="1"/>
  <c r="F487" i="1"/>
  <c r="D487" i="1"/>
  <c r="C487" i="1"/>
  <c r="B487" i="1"/>
  <c r="H487" i="1"/>
  <c r="G487" i="1"/>
  <c r="I488" i="1" l="1"/>
  <c r="A489" i="1" s="1"/>
  <c r="F488" i="1"/>
  <c r="D488" i="1"/>
  <c r="C488" i="1"/>
  <c r="J488" i="1"/>
  <c r="B488" i="1"/>
  <c r="H488" i="1"/>
  <c r="E488" i="1"/>
  <c r="G488" i="1"/>
  <c r="J489" i="1" l="1"/>
  <c r="I489" i="1"/>
  <c r="A490" i="1" s="1"/>
  <c r="E489" i="1"/>
  <c r="F489" i="1"/>
  <c r="D489" i="1"/>
  <c r="C489" i="1"/>
  <c r="B489" i="1"/>
  <c r="H489" i="1"/>
  <c r="G489" i="1"/>
  <c r="I490" i="1" l="1"/>
  <c r="A491" i="1" s="1"/>
  <c r="G490" i="1"/>
  <c r="F490" i="1"/>
  <c r="J490" i="1"/>
  <c r="H490" i="1"/>
  <c r="E490" i="1"/>
  <c r="C490" i="1"/>
  <c r="B490" i="1"/>
  <c r="D490" i="1"/>
  <c r="J491" i="1" l="1"/>
  <c r="I491" i="1"/>
  <c r="A492" i="1" s="1"/>
  <c r="E491" i="1"/>
  <c r="B491" i="1"/>
  <c r="H491" i="1"/>
  <c r="D491" i="1"/>
  <c r="C491" i="1"/>
  <c r="G491" i="1"/>
  <c r="F491" i="1"/>
  <c r="J492" i="1" l="1"/>
  <c r="I492" i="1"/>
  <c r="A493" i="1" s="1"/>
  <c r="E492" i="1"/>
  <c r="D492" i="1"/>
  <c r="C492" i="1"/>
  <c r="B492" i="1"/>
  <c r="H492" i="1"/>
  <c r="G492" i="1"/>
  <c r="F492" i="1"/>
  <c r="J493" i="1" l="1"/>
  <c r="I493" i="1"/>
  <c r="A494" i="1" s="1"/>
  <c r="E493" i="1"/>
  <c r="F493" i="1"/>
  <c r="B493" i="1"/>
  <c r="H493" i="1"/>
  <c r="G493" i="1"/>
  <c r="D493" i="1"/>
  <c r="C493" i="1"/>
  <c r="J494" i="1" l="1"/>
  <c r="I494" i="1"/>
  <c r="A495" i="1" s="1"/>
  <c r="H494" i="1"/>
  <c r="G494" i="1"/>
  <c r="F494" i="1"/>
  <c r="E494" i="1"/>
  <c r="D494" i="1"/>
  <c r="C494" i="1"/>
  <c r="B494" i="1"/>
  <c r="J495" i="1" l="1"/>
  <c r="I495" i="1"/>
  <c r="A496" i="1" s="1"/>
  <c r="E495" i="1"/>
  <c r="F495" i="1"/>
  <c r="C495" i="1"/>
  <c r="B495" i="1"/>
  <c r="D495" i="1"/>
  <c r="H495" i="1"/>
  <c r="G495" i="1"/>
  <c r="C496" i="1" l="1"/>
  <c r="B496" i="1"/>
  <c r="F496" i="1"/>
  <c r="E496" i="1"/>
  <c r="D496" i="1"/>
  <c r="J496" i="1"/>
  <c r="I496" i="1"/>
  <c r="A497" i="1" s="1"/>
  <c r="H496" i="1"/>
  <c r="G496" i="1"/>
  <c r="J497" i="1" l="1"/>
  <c r="I497" i="1"/>
  <c r="A498" i="1" s="1"/>
  <c r="E497" i="1"/>
  <c r="G497" i="1"/>
  <c r="F497" i="1"/>
  <c r="H497" i="1"/>
  <c r="D497" i="1"/>
  <c r="C497" i="1"/>
  <c r="B497" i="1"/>
  <c r="D498" i="1" l="1"/>
  <c r="F498" i="1"/>
  <c r="E498" i="1"/>
  <c r="C498" i="1"/>
  <c r="B498" i="1"/>
  <c r="J498" i="1"/>
  <c r="I498" i="1"/>
  <c r="A499" i="1" s="1"/>
  <c r="H498" i="1"/>
  <c r="G498" i="1"/>
  <c r="J499" i="1" l="1"/>
  <c r="I499" i="1"/>
  <c r="A500" i="1" s="1"/>
  <c r="E499" i="1"/>
  <c r="G499" i="1"/>
  <c r="F499" i="1"/>
  <c r="D499" i="1"/>
  <c r="C499" i="1"/>
  <c r="B499" i="1"/>
  <c r="H499" i="1"/>
  <c r="G500" i="1" l="1"/>
  <c r="D500" i="1"/>
  <c r="B500" i="1"/>
  <c r="J500" i="1"/>
  <c r="I500" i="1"/>
  <c r="A501" i="1" s="1"/>
  <c r="H500" i="1"/>
  <c r="C500" i="1"/>
  <c r="F500" i="1"/>
  <c r="E500" i="1"/>
  <c r="J501" i="1" l="1"/>
  <c r="I501" i="1"/>
  <c r="A502" i="1" s="1"/>
  <c r="E501" i="1"/>
  <c r="C501" i="1"/>
  <c r="B501" i="1"/>
  <c r="H501" i="1"/>
  <c r="G501" i="1"/>
  <c r="F501" i="1"/>
  <c r="D501" i="1"/>
  <c r="J502" i="1" l="1"/>
  <c r="G502" i="1"/>
  <c r="E502" i="1"/>
  <c r="D502" i="1"/>
  <c r="I502" i="1"/>
  <c r="A503" i="1" s="1"/>
  <c r="H502" i="1"/>
  <c r="F502" i="1"/>
  <c r="C502" i="1"/>
  <c r="B502" i="1"/>
  <c r="J503" i="1" l="1"/>
  <c r="I503" i="1"/>
  <c r="A504" i="1" s="1"/>
  <c r="E503" i="1"/>
  <c r="H503" i="1"/>
  <c r="G503" i="1"/>
  <c r="F503" i="1"/>
  <c r="D503" i="1"/>
  <c r="C503" i="1"/>
  <c r="B503" i="1"/>
  <c r="J504" i="1" l="1"/>
  <c r="H504" i="1"/>
  <c r="G504" i="1"/>
  <c r="C504" i="1"/>
  <c r="B504" i="1"/>
  <c r="E504" i="1"/>
  <c r="D504" i="1"/>
  <c r="I504" i="1"/>
  <c r="A505" i="1" s="1"/>
  <c r="F504" i="1"/>
  <c r="J505" i="1" l="1"/>
  <c r="I505" i="1"/>
  <c r="A506" i="1" s="1"/>
  <c r="E505" i="1"/>
  <c r="C505" i="1"/>
  <c r="H505" i="1"/>
  <c r="G505" i="1"/>
  <c r="F505" i="1"/>
  <c r="D505" i="1"/>
  <c r="B505" i="1"/>
  <c r="J506" i="1" l="1"/>
  <c r="I506" i="1"/>
  <c r="A507" i="1" s="1"/>
  <c r="H506" i="1"/>
  <c r="G506" i="1"/>
  <c r="F506" i="1"/>
  <c r="E506" i="1"/>
  <c r="D506" i="1"/>
  <c r="C506" i="1"/>
  <c r="B506" i="1"/>
  <c r="J507" i="1" l="1"/>
  <c r="I507" i="1"/>
  <c r="A508" i="1" s="1"/>
  <c r="E507" i="1"/>
  <c r="G507" i="1"/>
  <c r="C507" i="1"/>
  <c r="B507" i="1"/>
  <c r="H507" i="1"/>
  <c r="F507" i="1"/>
  <c r="D507" i="1"/>
  <c r="E508" i="1" l="1"/>
  <c r="D508" i="1"/>
  <c r="C508" i="1"/>
  <c r="B508" i="1"/>
  <c r="H508" i="1"/>
  <c r="G508" i="1"/>
  <c r="F508" i="1"/>
  <c r="J508" i="1"/>
  <c r="I508" i="1"/>
  <c r="A509" i="1" s="1"/>
  <c r="J509" i="1" l="1"/>
  <c r="I509" i="1"/>
  <c r="A510" i="1" s="1"/>
  <c r="E509" i="1"/>
  <c r="G509" i="1"/>
  <c r="D509" i="1"/>
  <c r="C509" i="1"/>
  <c r="H509" i="1"/>
  <c r="F509" i="1"/>
  <c r="B509" i="1"/>
  <c r="B510" i="1" l="1"/>
  <c r="D510" i="1"/>
  <c r="C510" i="1"/>
  <c r="J510" i="1"/>
  <c r="I510" i="1"/>
  <c r="A511" i="1" s="1"/>
  <c r="H510" i="1"/>
  <c r="G510" i="1"/>
  <c r="F510" i="1"/>
  <c r="E510" i="1"/>
  <c r="J511" i="1" l="1"/>
  <c r="I511" i="1"/>
  <c r="A512" i="1" s="1"/>
  <c r="E511" i="1"/>
  <c r="H511" i="1"/>
  <c r="G511" i="1"/>
  <c r="D511" i="1"/>
  <c r="F511" i="1"/>
  <c r="C511" i="1"/>
  <c r="B511" i="1"/>
  <c r="E512" i="1" l="1"/>
  <c r="B512" i="1"/>
  <c r="J512" i="1"/>
  <c r="I512" i="1"/>
  <c r="A513" i="1" s="1"/>
  <c r="H512" i="1"/>
  <c r="G512" i="1"/>
  <c r="F512" i="1"/>
  <c r="D512" i="1"/>
  <c r="C512" i="1"/>
  <c r="J513" i="1" l="1"/>
  <c r="I513" i="1"/>
  <c r="A514" i="1" s="1"/>
  <c r="E513" i="1"/>
  <c r="H513" i="1"/>
  <c r="B513" i="1"/>
  <c r="G513" i="1"/>
  <c r="F513" i="1"/>
  <c r="D513" i="1"/>
  <c r="C513" i="1"/>
  <c r="H514" i="1" l="1"/>
  <c r="E514" i="1"/>
  <c r="C514" i="1"/>
  <c r="B514" i="1"/>
  <c r="G514" i="1"/>
  <c r="F514" i="1"/>
  <c r="D514" i="1"/>
  <c r="J514" i="1"/>
  <c r="I514" i="1"/>
  <c r="A515" i="1" s="1"/>
  <c r="J515" i="1" l="1"/>
  <c r="I515" i="1"/>
  <c r="A516" i="1" s="1"/>
  <c r="E515" i="1"/>
  <c r="H515" i="1"/>
  <c r="G515" i="1"/>
  <c r="F515" i="1"/>
  <c r="D515" i="1"/>
  <c r="C515" i="1"/>
  <c r="B515" i="1"/>
  <c r="H516" i="1" l="1"/>
  <c r="F516" i="1"/>
  <c r="E516" i="1"/>
  <c r="C516" i="1"/>
  <c r="D516" i="1"/>
  <c r="B516" i="1"/>
  <c r="J516" i="1"/>
  <c r="I516" i="1"/>
  <c r="A517" i="1" s="1"/>
  <c r="G516" i="1"/>
  <c r="J517" i="1" l="1"/>
  <c r="I517" i="1"/>
  <c r="A518" i="1" s="1"/>
  <c r="E517" i="1"/>
  <c r="D517" i="1"/>
  <c r="C517" i="1"/>
  <c r="B517" i="1"/>
  <c r="H517" i="1"/>
  <c r="G517" i="1"/>
  <c r="F517" i="1"/>
  <c r="I518" i="1" l="1"/>
  <c r="A519" i="1" s="1"/>
  <c r="H518" i="1"/>
  <c r="F518" i="1"/>
  <c r="J518" i="1"/>
  <c r="G518" i="1"/>
  <c r="C518" i="1"/>
  <c r="B518" i="1"/>
  <c r="E518" i="1"/>
  <c r="D518" i="1"/>
  <c r="J519" i="1" l="1"/>
  <c r="I519" i="1"/>
  <c r="A520" i="1" s="1"/>
  <c r="E519" i="1"/>
  <c r="D519" i="1"/>
  <c r="G519" i="1"/>
  <c r="F519" i="1"/>
  <c r="C519" i="1"/>
  <c r="B519" i="1"/>
  <c r="H519" i="1"/>
  <c r="I520" i="1" l="1"/>
  <c r="A521" i="1" s="1"/>
  <c r="J520" i="1"/>
  <c r="H520" i="1"/>
  <c r="G520" i="1"/>
  <c r="F520" i="1"/>
  <c r="D520" i="1"/>
  <c r="B520" i="1"/>
  <c r="C520" i="1"/>
  <c r="E520" i="1"/>
  <c r="J521" i="1" l="1"/>
  <c r="I521" i="1"/>
  <c r="A522" i="1" s="1"/>
  <c r="E521" i="1"/>
  <c r="H521" i="1"/>
  <c r="D521" i="1"/>
  <c r="B521" i="1"/>
  <c r="F521" i="1"/>
  <c r="C521" i="1"/>
  <c r="G521" i="1"/>
  <c r="G522" i="1" l="1"/>
  <c r="F522" i="1"/>
  <c r="E522" i="1"/>
  <c r="D522" i="1"/>
  <c r="C522" i="1"/>
  <c r="B522" i="1"/>
  <c r="J522" i="1"/>
  <c r="I522" i="1"/>
  <c r="A523" i="1" s="1"/>
  <c r="H522" i="1"/>
  <c r="J523" i="1" l="1"/>
  <c r="I523" i="1"/>
  <c r="A524" i="1" s="1"/>
  <c r="E523" i="1"/>
  <c r="H523" i="1"/>
  <c r="F523" i="1"/>
  <c r="D523" i="1"/>
  <c r="B523" i="1"/>
  <c r="G523" i="1"/>
  <c r="C523" i="1"/>
  <c r="C524" i="1" l="1"/>
  <c r="J524" i="1"/>
  <c r="I524" i="1"/>
  <c r="A525" i="1" s="1"/>
  <c r="H524" i="1"/>
  <c r="E524" i="1"/>
  <c r="D524" i="1"/>
  <c r="B524" i="1"/>
  <c r="G524" i="1"/>
  <c r="F524" i="1"/>
  <c r="J525" i="1" l="1"/>
  <c r="I525" i="1"/>
  <c r="A526" i="1" s="1"/>
  <c r="E525" i="1"/>
  <c r="H525" i="1"/>
  <c r="F525" i="1"/>
  <c r="G525" i="1"/>
  <c r="D525" i="1"/>
  <c r="C525" i="1"/>
  <c r="B525" i="1"/>
  <c r="F526" i="1" l="1"/>
  <c r="C526" i="1"/>
  <c r="G526" i="1"/>
  <c r="E526" i="1"/>
  <c r="D526" i="1"/>
  <c r="B526" i="1"/>
  <c r="J526" i="1"/>
  <c r="H526" i="1"/>
  <c r="I526" i="1"/>
  <c r="A527" i="1" s="1"/>
  <c r="J527" i="1" l="1"/>
  <c r="I527" i="1"/>
  <c r="A528" i="1" s="1"/>
  <c r="E527" i="1"/>
  <c r="G527" i="1"/>
  <c r="H527" i="1"/>
  <c r="F527" i="1"/>
  <c r="D527" i="1"/>
  <c r="C527" i="1"/>
  <c r="B527" i="1"/>
  <c r="I528" i="1" l="1"/>
  <c r="A529" i="1" s="1"/>
  <c r="F528" i="1"/>
  <c r="D528" i="1"/>
  <c r="C528" i="1"/>
  <c r="J528" i="1"/>
  <c r="H528" i="1"/>
  <c r="G528" i="1"/>
  <c r="E528" i="1"/>
  <c r="B528" i="1"/>
  <c r="J529" i="1" l="1"/>
  <c r="I529" i="1"/>
  <c r="A530" i="1" s="1"/>
  <c r="E529" i="1"/>
  <c r="H529" i="1"/>
  <c r="G529" i="1"/>
  <c r="F529" i="1"/>
  <c r="D529" i="1"/>
  <c r="C529" i="1"/>
  <c r="B529" i="1"/>
  <c r="I530" i="1" l="1"/>
  <c r="A531" i="1" s="1"/>
  <c r="G530" i="1"/>
  <c r="F530" i="1"/>
  <c r="D530" i="1"/>
  <c r="E530" i="1"/>
  <c r="C530" i="1"/>
  <c r="B530" i="1"/>
  <c r="J530" i="1"/>
  <c r="H530" i="1"/>
  <c r="J531" i="1" l="1"/>
  <c r="I531" i="1"/>
  <c r="A532" i="1" s="1"/>
  <c r="E531" i="1"/>
  <c r="B531" i="1"/>
  <c r="H531" i="1"/>
  <c r="G531" i="1"/>
  <c r="F531" i="1"/>
  <c r="D531" i="1"/>
  <c r="C531" i="1"/>
  <c r="J532" i="1" l="1"/>
  <c r="I532" i="1"/>
  <c r="A533" i="1" s="1"/>
  <c r="G532" i="1"/>
  <c r="B532" i="1"/>
  <c r="H532" i="1"/>
  <c r="F532" i="1"/>
  <c r="C532" i="1"/>
  <c r="E532" i="1"/>
  <c r="D532" i="1"/>
  <c r="J533" i="1" l="1"/>
  <c r="I533" i="1"/>
  <c r="A534" i="1" s="1"/>
  <c r="E533" i="1"/>
  <c r="F533" i="1"/>
  <c r="B533" i="1"/>
  <c r="G533" i="1"/>
  <c r="D533" i="1"/>
  <c r="C533" i="1"/>
  <c r="H533" i="1"/>
  <c r="J534" i="1" l="1"/>
  <c r="I534" i="1"/>
  <c r="A535" i="1" s="1"/>
  <c r="H534" i="1"/>
  <c r="G534" i="1"/>
  <c r="F534" i="1"/>
  <c r="E534" i="1"/>
  <c r="D534" i="1"/>
  <c r="C534" i="1"/>
  <c r="B534" i="1"/>
  <c r="J535" i="1" l="1"/>
  <c r="I535" i="1"/>
  <c r="A536" i="1" s="1"/>
  <c r="E535" i="1"/>
  <c r="F535" i="1"/>
  <c r="C535" i="1"/>
  <c r="B535" i="1"/>
  <c r="G535" i="1"/>
  <c r="D535" i="1"/>
  <c r="H535" i="1"/>
  <c r="J536" i="1" l="1"/>
  <c r="I536" i="1"/>
  <c r="A537" i="1" s="1"/>
  <c r="H536" i="1"/>
  <c r="G536" i="1"/>
  <c r="F536" i="1"/>
  <c r="E536" i="1"/>
  <c r="D536" i="1"/>
  <c r="C536" i="1"/>
  <c r="B536" i="1"/>
  <c r="J537" i="1" l="1"/>
  <c r="I537" i="1"/>
  <c r="A538" i="1" s="1"/>
  <c r="E537" i="1"/>
  <c r="G537" i="1"/>
  <c r="F537" i="1"/>
  <c r="C537" i="1"/>
  <c r="H537" i="1"/>
  <c r="D537" i="1"/>
  <c r="B537" i="1"/>
  <c r="D538" i="1" l="1"/>
  <c r="F538" i="1"/>
  <c r="E538" i="1"/>
  <c r="C538" i="1"/>
  <c r="B538" i="1"/>
  <c r="J538" i="1"/>
  <c r="I538" i="1"/>
  <c r="A539" i="1" s="1"/>
  <c r="H538" i="1"/>
  <c r="G538" i="1"/>
  <c r="J539" i="1" l="1"/>
  <c r="I539" i="1"/>
  <c r="A540" i="1" s="1"/>
  <c r="E539" i="1"/>
  <c r="G539" i="1"/>
  <c r="D539" i="1"/>
  <c r="C539" i="1"/>
  <c r="B539" i="1"/>
  <c r="H539" i="1"/>
  <c r="F539" i="1"/>
  <c r="G540" i="1" l="1"/>
  <c r="D540" i="1"/>
  <c r="B540" i="1"/>
  <c r="J540" i="1"/>
  <c r="I540" i="1"/>
  <c r="A541" i="1" s="1"/>
  <c r="E540" i="1"/>
  <c r="H540" i="1"/>
  <c r="C540" i="1"/>
  <c r="F540" i="1"/>
  <c r="J541" i="1" l="1"/>
  <c r="I541" i="1"/>
  <c r="A542" i="1" s="1"/>
  <c r="E541" i="1"/>
  <c r="D541" i="1"/>
  <c r="C541" i="1"/>
  <c r="B541" i="1"/>
  <c r="H541" i="1"/>
  <c r="G541" i="1"/>
  <c r="F541" i="1"/>
  <c r="J542" i="1" l="1"/>
  <c r="G542" i="1"/>
  <c r="E542" i="1"/>
  <c r="D542" i="1"/>
  <c r="B542" i="1"/>
  <c r="I542" i="1"/>
  <c r="A543" i="1" s="1"/>
  <c r="H542" i="1"/>
  <c r="F542" i="1"/>
  <c r="C542" i="1"/>
  <c r="J543" i="1" l="1"/>
  <c r="I543" i="1"/>
  <c r="A544" i="1" s="1"/>
  <c r="E543" i="1"/>
  <c r="H543" i="1"/>
  <c r="G543" i="1"/>
  <c r="F543" i="1"/>
  <c r="D543" i="1"/>
  <c r="C543" i="1"/>
  <c r="B543" i="1"/>
  <c r="J544" i="1" l="1"/>
  <c r="H544" i="1"/>
  <c r="G544" i="1"/>
  <c r="E544" i="1"/>
  <c r="F544" i="1"/>
  <c r="D544" i="1"/>
  <c r="C544" i="1"/>
  <c r="B544" i="1"/>
  <c r="I544" i="1"/>
  <c r="A545" i="1" s="1"/>
  <c r="J545" i="1" l="1"/>
  <c r="I545" i="1"/>
  <c r="A546" i="1" s="1"/>
  <c r="E545" i="1"/>
  <c r="C545" i="1"/>
  <c r="F545" i="1"/>
  <c r="D545" i="1"/>
  <c r="B545" i="1"/>
  <c r="G545" i="1"/>
  <c r="H545" i="1"/>
  <c r="J546" i="1" l="1"/>
  <c r="H546" i="1"/>
  <c r="I546" i="1"/>
  <c r="A547" i="1" s="1"/>
  <c r="G546" i="1"/>
  <c r="F546" i="1"/>
  <c r="C546" i="1"/>
  <c r="E546" i="1"/>
  <c r="D546" i="1"/>
  <c r="B546" i="1"/>
  <c r="J547" i="1" l="1"/>
  <c r="I547" i="1"/>
  <c r="A548" i="1" s="1"/>
  <c r="E547" i="1"/>
  <c r="G547" i="1"/>
  <c r="C547" i="1"/>
  <c r="H547" i="1"/>
  <c r="F547" i="1"/>
  <c r="D547" i="1"/>
  <c r="B547" i="1"/>
  <c r="G548" i="1" l="1"/>
  <c r="F548" i="1"/>
  <c r="E548" i="1"/>
  <c r="D548" i="1"/>
  <c r="C548" i="1"/>
  <c r="B548" i="1"/>
  <c r="J548" i="1"/>
  <c r="I548" i="1"/>
  <c r="A549" i="1" s="1"/>
  <c r="H548" i="1"/>
  <c r="J549" i="1" l="1"/>
  <c r="I549" i="1"/>
  <c r="A550" i="1" s="1"/>
  <c r="E549" i="1"/>
  <c r="G549" i="1"/>
  <c r="D549" i="1"/>
  <c r="C549" i="1"/>
  <c r="H549" i="1"/>
  <c r="F549" i="1"/>
  <c r="B549" i="1"/>
  <c r="B550" i="1" l="1"/>
  <c r="I550" i="1"/>
  <c r="A551" i="1" s="1"/>
  <c r="H550" i="1"/>
  <c r="G550" i="1"/>
  <c r="F550" i="1"/>
  <c r="E550" i="1"/>
  <c r="D550" i="1"/>
  <c r="C550" i="1"/>
  <c r="J550" i="1"/>
  <c r="J551" i="1" l="1"/>
  <c r="I551" i="1"/>
  <c r="A552" i="1" s="1"/>
  <c r="E551" i="1"/>
  <c r="H551" i="1"/>
  <c r="G551" i="1"/>
  <c r="D551" i="1"/>
  <c r="F551" i="1"/>
  <c r="C551" i="1"/>
  <c r="B551" i="1"/>
  <c r="E552" i="1" l="1"/>
  <c r="B552" i="1"/>
  <c r="I552" i="1"/>
  <c r="A553" i="1" s="1"/>
  <c r="H552" i="1"/>
  <c r="G552" i="1"/>
  <c r="F552" i="1"/>
  <c r="D552" i="1"/>
  <c r="C552" i="1"/>
  <c r="J552" i="1"/>
  <c r="J553" i="1" l="1"/>
  <c r="I553" i="1"/>
  <c r="A554" i="1" s="1"/>
  <c r="E553" i="1"/>
  <c r="H553" i="1"/>
  <c r="G553" i="1"/>
  <c r="F553" i="1"/>
  <c r="D553" i="1"/>
  <c r="C553" i="1"/>
  <c r="B553" i="1"/>
  <c r="H554" i="1" l="1"/>
  <c r="E554" i="1"/>
  <c r="C554" i="1"/>
  <c r="B554" i="1"/>
  <c r="I554" i="1"/>
  <c r="A555" i="1" s="1"/>
  <c r="G554" i="1"/>
  <c r="F554" i="1"/>
  <c r="D554" i="1"/>
  <c r="J554" i="1"/>
  <c r="J555" i="1" l="1"/>
  <c r="I555" i="1"/>
  <c r="A556" i="1" s="1"/>
  <c r="E555" i="1"/>
  <c r="H555" i="1"/>
  <c r="G555" i="1"/>
  <c r="F555" i="1"/>
  <c r="D555" i="1"/>
  <c r="C555" i="1"/>
  <c r="B555" i="1"/>
  <c r="H556" i="1" l="1"/>
  <c r="F556" i="1"/>
  <c r="E556" i="1"/>
  <c r="C556" i="1"/>
  <c r="J556" i="1"/>
  <c r="I556" i="1"/>
  <c r="A557" i="1" s="1"/>
  <c r="G556" i="1"/>
  <c r="D556" i="1"/>
  <c r="B556" i="1"/>
  <c r="J557" i="1" l="1"/>
  <c r="I557" i="1"/>
  <c r="A558" i="1" s="1"/>
  <c r="E557" i="1"/>
  <c r="C557" i="1"/>
  <c r="B557" i="1"/>
  <c r="H557" i="1"/>
  <c r="G557" i="1"/>
  <c r="F557" i="1"/>
  <c r="D557" i="1"/>
  <c r="I558" i="1" l="1"/>
  <c r="A559" i="1" s="1"/>
  <c r="H558" i="1"/>
  <c r="F558" i="1"/>
  <c r="B558" i="1"/>
  <c r="D558" i="1"/>
  <c r="C558" i="1"/>
  <c r="J558" i="1"/>
  <c r="G558" i="1"/>
  <c r="E558" i="1"/>
  <c r="J559" i="1" l="1"/>
  <c r="I559" i="1"/>
  <c r="A560" i="1" s="1"/>
  <c r="E559" i="1"/>
  <c r="D559" i="1"/>
  <c r="H559" i="1"/>
  <c r="G559" i="1"/>
  <c r="F559" i="1"/>
  <c r="B559" i="1"/>
  <c r="C559" i="1"/>
  <c r="I560" i="1" l="1"/>
  <c r="A561" i="1" s="1"/>
  <c r="D560" i="1"/>
  <c r="C560" i="1"/>
  <c r="B560" i="1"/>
  <c r="H560" i="1"/>
  <c r="F560" i="1"/>
  <c r="G560" i="1"/>
  <c r="J560" i="1"/>
  <c r="E560" i="1"/>
  <c r="J561" i="1" l="1"/>
  <c r="I561" i="1"/>
  <c r="A562" i="1" s="1"/>
  <c r="E561" i="1"/>
  <c r="H561" i="1"/>
  <c r="D561" i="1"/>
  <c r="B561" i="1"/>
  <c r="G561" i="1"/>
  <c r="F561" i="1"/>
  <c r="C561" i="1"/>
  <c r="J562" i="1" l="1"/>
  <c r="I562" i="1"/>
  <c r="A563" i="1" s="1"/>
  <c r="H562" i="1"/>
  <c r="G562" i="1"/>
  <c r="F562" i="1"/>
  <c r="E562" i="1"/>
  <c r="D562" i="1"/>
  <c r="C562" i="1"/>
  <c r="B562" i="1"/>
  <c r="J563" i="1" l="1"/>
  <c r="I563" i="1"/>
  <c r="A564" i="1" s="1"/>
  <c r="E563" i="1"/>
  <c r="H563" i="1"/>
  <c r="F563" i="1"/>
  <c r="D563" i="1"/>
  <c r="B563" i="1"/>
  <c r="C563" i="1"/>
  <c r="G563" i="1"/>
  <c r="C564" i="1" l="1"/>
  <c r="I564" i="1"/>
  <c r="A565" i="1" s="1"/>
  <c r="H564" i="1"/>
  <c r="G564" i="1"/>
  <c r="F564" i="1"/>
  <c r="E564" i="1"/>
  <c r="D564" i="1"/>
  <c r="B564" i="1"/>
  <c r="J564" i="1"/>
  <c r="J565" i="1" l="1"/>
  <c r="I565" i="1"/>
  <c r="A566" i="1" s="1"/>
  <c r="E565" i="1"/>
  <c r="H565" i="1"/>
  <c r="F565" i="1"/>
  <c r="G565" i="1"/>
  <c r="D565" i="1"/>
  <c r="C565" i="1"/>
  <c r="B565" i="1"/>
  <c r="F566" i="1" l="1"/>
  <c r="C566" i="1"/>
  <c r="H566" i="1"/>
  <c r="G566" i="1"/>
  <c r="E566" i="1"/>
  <c r="D566" i="1"/>
  <c r="B566" i="1"/>
  <c r="J566" i="1"/>
  <c r="I566" i="1"/>
  <c r="A567" i="1" s="1"/>
  <c r="J567" i="1" l="1"/>
  <c r="I567" i="1"/>
  <c r="A568" i="1" s="1"/>
  <c r="E567" i="1"/>
  <c r="F567" i="1"/>
  <c r="D567" i="1"/>
  <c r="C567" i="1"/>
  <c r="B567" i="1"/>
  <c r="H567" i="1"/>
  <c r="G567" i="1"/>
  <c r="I568" i="1" l="1"/>
  <c r="A569" i="1" s="1"/>
  <c r="F568" i="1"/>
  <c r="D568" i="1"/>
  <c r="C568" i="1"/>
  <c r="J568" i="1"/>
  <c r="G568" i="1"/>
  <c r="E568" i="1"/>
  <c r="B568" i="1"/>
  <c r="H568" i="1"/>
  <c r="J569" i="1" l="1"/>
  <c r="I569" i="1"/>
  <c r="A570" i="1" s="1"/>
  <c r="E569" i="1"/>
  <c r="G569" i="1"/>
  <c r="F569" i="1"/>
  <c r="D569" i="1"/>
  <c r="C569" i="1"/>
  <c r="B569" i="1"/>
  <c r="H569" i="1"/>
  <c r="I570" i="1" l="1"/>
  <c r="A571" i="1" s="1"/>
  <c r="G570" i="1"/>
  <c r="F570" i="1"/>
  <c r="D570" i="1"/>
  <c r="J570" i="1"/>
  <c r="H570" i="1"/>
  <c r="E570" i="1"/>
  <c r="C570" i="1"/>
  <c r="B570" i="1"/>
  <c r="J571" i="1" l="1"/>
  <c r="I571" i="1"/>
  <c r="A572" i="1" s="1"/>
  <c r="E571" i="1"/>
  <c r="B571" i="1"/>
  <c r="H571" i="1"/>
  <c r="G571" i="1"/>
  <c r="F571" i="1"/>
  <c r="D571" i="1"/>
  <c r="C571" i="1"/>
  <c r="J572" i="1" l="1"/>
  <c r="I572" i="1"/>
  <c r="A573" i="1" s="1"/>
  <c r="G572" i="1"/>
  <c r="H572" i="1"/>
  <c r="F572" i="1"/>
  <c r="E572" i="1"/>
  <c r="D572" i="1"/>
  <c r="C572" i="1"/>
  <c r="B572" i="1"/>
  <c r="J573" i="1" l="1"/>
  <c r="I573" i="1"/>
  <c r="A574" i="1" s="1"/>
  <c r="E573" i="1"/>
  <c r="F573" i="1"/>
  <c r="B573" i="1"/>
  <c r="G573" i="1"/>
  <c r="D573" i="1"/>
  <c r="C573" i="1"/>
  <c r="H573" i="1"/>
  <c r="J574" i="1" l="1"/>
  <c r="I574" i="1"/>
  <c r="A575" i="1" s="1"/>
  <c r="H574" i="1"/>
  <c r="G574" i="1"/>
  <c r="F574" i="1"/>
  <c r="E574" i="1"/>
  <c r="B574" i="1"/>
  <c r="D574" i="1"/>
  <c r="C574" i="1"/>
  <c r="J575" i="1" l="1"/>
  <c r="I575" i="1"/>
  <c r="A576" i="1" s="1"/>
  <c r="E575" i="1"/>
  <c r="F575" i="1"/>
  <c r="C575" i="1"/>
  <c r="B575" i="1"/>
  <c r="H575" i="1"/>
  <c r="G575" i="1"/>
  <c r="D575" i="1"/>
  <c r="C576" i="1" l="1"/>
  <c r="B576" i="1"/>
  <c r="J576" i="1"/>
  <c r="I576" i="1"/>
  <c r="A577" i="1" s="1"/>
  <c r="H576" i="1"/>
  <c r="G576" i="1"/>
  <c r="F576" i="1"/>
  <c r="E576" i="1"/>
  <c r="D576" i="1"/>
  <c r="J577" i="1" l="1"/>
  <c r="I577" i="1"/>
  <c r="A578" i="1" s="1"/>
  <c r="E577" i="1"/>
  <c r="G577" i="1"/>
  <c r="F577" i="1"/>
  <c r="C577" i="1"/>
  <c r="B577" i="1"/>
  <c r="H577" i="1"/>
  <c r="D577" i="1"/>
  <c r="D578" i="1" l="1"/>
  <c r="J578" i="1"/>
  <c r="I578" i="1"/>
  <c r="A579" i="1" s="1"/>
  <c r="H578" i="1"/>
  <c r="G578" i="1"/>
  <c r="F578" i="1"/>
  <c r="E578" i="1"/>
  <c r="C578" i="1"/>
  <c r="B578" i="1"/>
  <c r="J579" i="1" l="1"/>
  <c r="I579" i="1"/>
  <c r="A580" i="1" s="1"/>
  <c r="E579" i="1"/>
  <c r="G579" i="1"/>
  <c r="H579" i="1"/>
  <c r="F579" i="1"/>
  <c r="D579" i="1"/>
  <c r="C579" i="1"/>
  <c r="B579" i="1"/>
  <c r="G580" i="1" l="1"/>
  <c r="D580" i="1"/>
  <c r="B580" i="1"/>
  <c r="J580" i="1"/>
  <c r="I580" i="1"/>
  <c r="A581" i="1" s="1"/>
  <c r="H580" i="1"/>
  <c r="E580" i="1"/>
  <c r="F580" i="1"/>
  <c r="C580" i="1"/>
  <c r="J581" i="1" l="1"/>
  <c r="I581" i="1"/>
  <c r="A582" i="1" s="1"/>
  <c r="E581" i="1"/>
  <c r="H581" i="1"/>
  <c r="G581" i="1"/>
  <c r="F581" i="1"/>
  <c r="D581" i="1"/>
  <c r="C581" i="1"/>
  <c r="B581" i="1"/>
  <c r="J582" i="1" l="1"/>
  <c r="G582" i="1"/>
  <c r="E582" i="1"/>
  <c r="D582" i="1"/>
  <c r="B582" i="1"/>
  <c r="C582" i="1"/>
  <c r="H582" i="1"/>
  <c r="F582" i="1"/>
  <c r="I582" i="1"/>
  <c r="A583" i="1" s="1"/>
  <c r="J583" i="1" l="1"/>
  <c r="I583" i="1"/>
  <c r="A584" i="1" s="1"/>
  <c r="E583" i="1"/>
  <c r="G583" i="1"/>
  <c r="H583" i="1"/>
  <c r="F583" i="1"/>
  <c r="D583" i="1"/>
  <c r="C583" i="1"/>
  <c r="B583" i="1"/>
  <c r="J584" i="1" l="1"/>
  <c r="H584" i="1"/>
  <c r="G584" i="1"/>
  <c r="E584" i="1"/>
  <c r="I584" i="1"/>
  <c r="A585" i="1" s="1"/>
  <c r="F584" i="1"/>
  <c r="D584" i="1"/>
  <c r="C584" i="1"/>
  <c r="B584" i="1"/>
  <c r="J585" i="1" l="1"/>
  <c r="I585" i="1"/>
  <c r="A586" i="1" s="1"/>
  <c r="E585" i="1"/>
  <c r="C585" i="1"/>
  <c r="F585" i="1"/>
  <c r="D585" i="1"/>
  <c r="B585" i="1"/>
  <c r="H585" i="1"/>
  <c r="G585" i="1"/>
  <c r="J586" i="1" l="1"/>
  <c r="H586" i="1"/>
  <c r="G586" i="1"/>
  <c r="F586" i="1"/>
  <c r="E586" i="1"/>
  <c r="D586" i="1"/>
  <c r="C586" i="1"/>
  <c r="B586" i="1"/>
  <c r="I586" i="1"/>
  <c r="A587" i="1" s="1"/>
  <c r="J587" i="1" l="1"/>
  <c r="I587" i="1"/>
  <c r="A588" i="1" s="1"/>
  <c r="E587" i="1"/>
  <c r="G587" i="1"/>
  <c r="C587" i="1"/>
  <c r="H587" i="1"/>
  <c r="F587" i="1"/>
  <c r="D587" i="1"/>
  <c r="B587" i="1"/>
  <c r="F588" i="1" l="1"/>
  <c r="E588" i="1"/>
  <c r="D588" i="1"/>
  <c r="C588" i="1"/>
  <c r="B588" i="1"/>
  <c r="J588" i="1"/>
  <c r="I588" i="1"/>
  <c r="A589" i="1" s="1"/>
  <c r="H588" i="1"/>
  <c r="G588" i="1"/>
  <c r="J589" i="1" l="1"/>
  <c r="I589" i="1"/>
  <c r="A590" i="1" s="1"/>
  <c r="E589" i="1"/>
  <c r="G589" i="1"/>
  <c r="D589" i="1"/>
  <c r="C589" i="1"/>
  <c r="B589" i="1"/>
  <c r="H589" i="1"/>
  <c r="F589" i="1"/>
  <c r="B590" i="1" l="1"/>
  <c r="J590" i="1"/>
  <c r="I590" i="1"/>
  <c r="A591" i="1" s="1"/>
  <c r="H590" i="1"/>
  <c r="G590" i="1"/>
  <c r="F590" i="1"/>
  <c r="E590" i="1"/>
  <c r="D590" i="1"/>
  <c r="C590" i="1"/>
  <c r="J591" i="1" l="1"/>
  <c r="I591" i="1"/>
  <c r="A592" i="1" s="1"/>
  <c r="E591" i="1"/>
  <c r="H591" i="1"/>
  <c r="G591" i="1"/>
  <c r="D591" i="1"/>
  <c r="F591" i="1"/>
  <c r="C591" i="1"/>
  <c r="B591" i="1"/>
  <c r="E592" i="1" l="1"/>
  <c r="B592" i="1"/>
  <c r="D592" i="1"/>
  <c r="C592" i="1"/>
  <c r="J592" i="1"/>
  <c r="G592" i="1"/>
  <c r="H592" i="1"/>
  <c r="I592" i="1"/>
  <c r="A593" i="1" s="1"/>
  <c r="F592" i="1"/>
  <c r="J593" i="1" l="1"/>
  <c r="I593" i="1"/>
  <c r="A594" i="1" s="1"/>
  <c r="E593" i="1"/>
  <c r="H593" i="1"/>
  <c r="G593" i="1"/>
  <c r="F593" i="1"/>
  <c r="D593" i="1"/>
  <c r="C593" i="1"/>
  <c r="B593" i="1"/>
  <c r="H594" i="1" l="1"/>
  <c r="E594" i="1"/>
  <c r="C594" i="1"/>
  <c r="B594" i="1"/>
  <c r="J594" i="1"/>
  <c r="I594" i="1"/>
  <c r="A595" i="1" s="1"/>
  <c r="G594" i="1"/>
  <c r="F594" i="1"/>
  <c r="D594" i="1"/>
  <c r="J595" i="1" l="1"/>
  <c r="I595" i="1"/>
  <c r="A596" i="1" s="1"/>
  <c r="E595" i="1"/>
  <c r="H595" i="1"/>
  <c r="G595" i="1"/>
  <c r="F595" i="1"/>
  <c r="D595" i="1"/>
  <c r="B595" i="1"/>
  <c r="C595" i="1"/>
  <c r="H596" i="1" l="1"/>
  <c r="F596" i="1"/>
  <c r="E596" i="1"/>
  <c r="C596" i="1"/>
  <c r="D596" i="1"/>
  <c r="B596" i="1"/>
  <c r="I596" i="1"/>
  <c r="A597" i="1" s="1"/>
  <c r="G596" i="1"/>
  <c r="J596" i="1"/>
  <c r="J597" i="1" l="1"/>
  <c r="I597" i="1"/>
  <c r="A598" i="1" s="1"/>
  <c r="E597" i="1"/>
  <c r="H597" i="1"/>
  <c r="G597" i="1"/>
  <c r="F597" i="1"/>
  <c r="D597" i="1"/>
  <c r="C597" i="1"/>
  <c r="B597" i="1"/>
  <c r="I598" i="1" l="1"/>
  <c r="A599" i="1" s="1"/>
  <c r="H598" i="1"/>
  <c r="F598" i="1"/>
  <c r="J598" i="1"/>
  <c r="G598" i="1"/>
  <c r="E598" i="1"/>
  <c r="D598" i="1"/>
  <c r="C598" i="1"/>
  <c r="B598" i="1"/>
  <c r="J599" i="1" l="1"/>
  <c r="I599" i="1"/>
  <c r="A600" i="1" s="1"/>
  <c r="E599" i="1"/>
  <c r="D599" i="1"/>
  <c r="H599" i="1"/>
  <c r="G599" i="1"/>
  <c r="F599" i="1"/>
  <c r="B599" i="1"/>
  <c r="C599" i="1"/>
  <c r="I600" i="1" l="1"/>
  <c r="A601" i="1" s="1"/>
  <c r="J600" i="1"/>
  <c r="H600" i="1"/>
  <c r="G600" i="1"/>
  <c r="F600" i="1"/>
  <c r="E600" i="1"/>
  <c r="D600" i="1"/>
  <c r="C600" i="1"/>
  <c r="B600" i="1"/>
  <c r="J601" i="1" l="1"/>
  <c r="I601" i="1"/>
  <c r="A602" i="1" s="1"/>
  <c r="E601" i="1"/>
  <c r="H601" i="1"/>
  <c r="D601" i="1"/>
  <c r="B601" i="1"/>
  <c r="G601" i="1"/>
  <c r="F601" i="1"/>
  <c r="C601" i="1"/>
  <c r="F602" i="1" l="1"/>
  <c r="E602" i="1"/>
  <c r="D602" i="1"/>
  <c r="C602" i="1"/>
  <c r="B602" i="1"/>
  <c r="J602" i="1"/>
  <c r="I602" i="1"/>
  <c r="A603" i="1" s="1"/>
  <c r="H602" i="1"/>
  <c r="G602" i="1"/>
  <c r="J603" i="1" l="1"/>
  <c r="I603" i="1"/>
  <c r="A604" i="1" s="1"/>
  <c r="E603" i="1"/>
  <c r="H603" i="1"/>
  <c r="F603" i="1"/>
  <c r="D603" i="1"/>
  <c r="B603" i="1"/>
  <c r="G603" i="1"/>
  <c r="C603" i="1"/>
  <c r="C604" i="1" l="1"/>
  <c r="E604" i="1"/>
  <c r="D604" i="1"/>
  <c r="B604" i="1"/>
  <c r="J604" i="1"/>
  <c r="F604" i="1"/>
  <c r="I604" i="1"/>
  <c r="A605" i="1" s="1"/>
  <c r="H604" i="1"/>
  <c r="G604" i="1"/>
  <c r="J605" i="1" l="1"/>
  <c r="I605" i="1"/>
  <c r="A606" i="1" s="1"/>
  <c r="E605" i="1"/>
  <c r="H605" i="1"/>
  <c r="F605" i="1"/>
  <c r="G605" i="1"/>
  <c r="D605" i="1"/>
  <c r="C605" i="1"/>
  <c r="B605" i="1"/>
  <c r="F606" i="1" l="1"/>
  <c r="C606" i="1"/>
  <c r="J606" i="1"/>
  <c r="I606" i="1"/>
  <c r="A607" i="1" s="1"/>
  <c r="H606" i="1"/>
  <c r="G606" i="1"/>
  <c r="B606" i="1"/>
  <c r="E606" i="1"/>
  <c r="D606" i="1"/>
  <c r="J607" i="1" l="1"/>
  <c r="I607" i="1"/>
  <c r="A608" i="1" s="1"/>
  <c r="E607" i="1"/>
  <c r="C607" i="1"/>
  <c r="B607" i="1"/>
  <c r="H607" i="1"/>
  <c r="D607" i="1"/>
  <c r="G607" i="1"/>
  <c r="F607" i="1"/>
  <c r="I608" i="1" l="1"/>
  <c r="A609" i="1" s="1"/>
  <c r="F608" i="1"/>
  <c r="D608" i="1"/>
  <c r="C608" i="1"/>
  <c r="J608" i="1"/>
  <c r="H608" i="1"/>
  <c r="G608" i="1"/>
  <c r="E608" i="1"/>
  <c r="B608" i="1"/>
  <c r="J609" i="1" l="1"/>
  <c r="I609" i="1"/>
  <c r="A610" i="1" s="1"/>
  <c r="E609" i="1"/>
  <c r="H609" i="1"/>
  <c r="G609" i="1"/>
  <c r="F609" i="1"/>
  <c r="D609" i="1"/>
  <c r="C609" i="1"/>
  <c r="B609" i="1"/>
  <c r="I610" i="1" l="1"/>
  <c r="A611" i="1" s="1"/>
  <c r="G610" i="1"/>
  <c r="F610" i="1"/>
  <c r="D610" i="1"/>
  <c r="E610" i="1"/>
  <c r="C610" i="1"/>
  <c r="B610" i="1"/>
  <c r="J610" i="1"/>
  <c r="H610" i="1"/>
  <c r="J611" i="1" l="1"/>
  <c r="I611" i="1"/>
  <c r="A612" i="1" s="1"/>
  <c r="E611" i="1"/>
  <c r="B611" i="1"/>
  <c r="D611" i="1"/>
  <c r="C611" i="1"/>
  <c r="H611" i="1"/>
  <c r="G611" i="1"/>
  <c r="F611" i="1"/>
  <c r="J612" i="1" l="1"/>
  <c r="I612" i="1"/>
  <c r="A613" i="1" s="1"/>
  <c r="G612" i="1"/>
  <c r="H612" i="1"/>
  <c r="F612" i="1"/>
  <c r="B612" i="1"/>
  <c r="E612" i="1"/>
  <c r="D612" i="1"/>
  <c r="C612" i="1"/>
  <c r="J613" i="1" l="1"/>
  <c r="I613" i="1"/>
  <c r="A614" i="1" s="1"/>
  <c r="E613" i="1"/>
  <c r="F613" i="1"/>
  <c r="D613" i="1"/>
  <c r="B613" i="1"/>
  <c r="H613" i="1"/>
  <c r="G613" i="1"/>
  <c r="C613" i="1"/>
  <c r="J614" i="1" l="1"/>
  <c r="I614" i="1"/>
  <c r="A615" i="1" s="1"/>
  <c r="H614" i="1"/>
  <c r="G614" i="1"/>
  <c r="F614" i="1"/>
  <c r="E614" i="1"/>
  <c r="C614" i="1"/>
  <c r="D614" i="1"/>
  <c r="B614" i="1"/>
  <c r="J615" i="1" l="1"/>
  <c r="I615" i="1"/>
  <c r="A616" i="1" s="1"/>
  <c r="E615" i="1"/>
  <c r="H615" i="1"/>
  <c r="F615" i="1"/>
  <c r="C615" i="1"/>
  <c r="B615" i="1"/>
  <c r="G615" i="1"/>
  <c r="D615" i="1"/>
  <c r="J616" i="1" l="1"/>
  <c r="I616" i="1"/>
  <c r="A617" i="1" s="1"/>
  <c r="H616" i="1"/>
  <c r="G616" i="1"/>
  <c r="F616" i="1"/>
  <c r="E616" i="1"/>
  <c r="D616" i="1"/>
  <c r="B616" i="1"/>
  <c r="C616" i="1"/>
  <c r="J617" i="1" l="1"/>
  <c r="I617" i="1"/>
  <c r="A618" i="1" s="1"/>
  <c r="E617" i="1"/>
  <c r="G617" i="1"/>
  <c r="F617" i="1"/>
  <c r="C617" i="1"/>
  <c r="H617" i="1"/>
  <c r="D617" i="1"/>
  <c r="B617" i="1"/>
  <c r="D618" i="1" l="1"/>
  <c r="C618" i="1"/>
  <c r="B618" i="1"/>
  <c r="I618" i="1"/>
  <c r="A619" i="1" s="1"/>
  <c r="J618" i="1"/>
  <c r="H618" i="1"/>
  <c r="G618" i="1"/>
  <c r="F618" i="1"/>
  <c r="E618" i="1"/>
  <c r="J619" i="1" l="1"/>
  <c r="I619" i="1"/>
  <c r="A620" i="1" s="1"/>
  <c r="E619" i="1"/>
  <c r="G619" i="1"/>
  <c r="H619" i="1"/>
  <c r="F619" i="1"/>
  <c r="D619" i="1"/>
  <c r="C619" i="1"/>
  <c r="B619" i="1"/>
  <c r="G620" i="1" l="1"/>
  <c r="F620" i="1"/>
  <c r="D620" i="1"/>
  <c r="B620" i="1"/>
  <c r="H620" i="1"/>
  <c r="E620" i="1"/>
  <c r="C620" i="1"/>
  <c r="J620" i="1"/>
  <c r="I620" i="1"/>
  <c r="A621" i="1" s="1"/>
  <c r="J621" i="1" l="1"/>
  <c r="I621" i="1"/>
  <c r="A622" i="1" s="1"/>
  <c r="E621" i="1"/>
  <c r="D621" i="1"/>
  <c r="C621" i="1"/>
  <c r="B621" i="1"/>
  <c r="H621" i="1"/>
  <c r="G621" i="1"/>
  <c r="F621" i="1"/>
  <c r="J622" i="1" l="1"/>
  <c r="I622" i="1"/>
  <c r="A623" i="1" s="1"/>
  <c r="G622" i="1"/>
  <c r="E622" i="1"/>
  <c r="D622" i="1"/>
  <c r="B622" i="1"/>
  <c r="H622" i="1"/>
  <c r="F622" i="1"/>
  <c r="C622" i="1"/>
  <c r="J623" i="1" l="1"/>
  <c r="I623" i="1"/>
  <c r="A624" i="1" s="1"/>
  <c r="E623" i="1"/>
  <c r="H623" i="1"/>
  <c r="G623" i="1"/>
  <c r="F623" i="1"/>
  <c r="D623" i="1"/>
  <c r="C623" i="1"/>
  <c r="B623" i="1"/>
  <c r="J624" i="1" l="1"/>
  <c r="H624" i="1"/>
  <c r="G624" i="1"/>
  <c r="E624" i="1"/>
  <c r="I624" i="1"/>
  <c r="A625" i="1" s="1"/>
  <c r="F624" i="1"/>
  <c r="D624" i="1"/>
  <c r="C624" i="1"/>
  <c r="B624" i="1"/>
  <c r="J625" i="1" l="1"/>
  <c r="I625" i="1"/>
  <c r="A626" i="1" s="1"/>
  <c r="E625" i="1"/>
  <c r="C625" i="1"/>
  <c r="B625" i="1"/>
  <c r="H625" i="1"/>
  <c r="G625" i="1"/>
  <c r="F625" i="1"/>
  <c r="D625" i="1"/>
  <c r="J626" i="1" l="1"/>
  <c r="H626" i="1"/>
  <c r="I626" i="1"/>
  <c r="A627" i="1" s="1"/>
  <c r="G626" i="1"/>
  <c r="F626" i="1"/>
  <c r="E626" i="1"/>
  <c r="D626" i="1"/>
  <c r="C626" i="1"/>
  <c r="B626" i="1"/>
  <c r="J627" i="1" l="1"/>
  <c r="I627" i="1"/>
  <c r="E627" i="1"/>
  <c r="F6" i="1" s="1"/>
  <c r="H627" i="1"/>
  <c r="I5" i="1" s="1"/>
  <c r="G627" i="1"/>
  <c r="I7" i="1" s="1"/>
  <c r="F627" i="1"/>
  <c r="I6" i="1" s="1"/>
  <c r="D627" i="1"/>
  <c r="B627" i="1"/>
  <c r="C627" i="1"/>
  <c r="F7" i="1"/>
  <c r="I8" i="1" l="1"/>
  <c r="F8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OpenAI</author>
  </authors>
  <commentList>
    <comment ref="B8" authorId="0" shapeId="0" xr:uid="{00000000-0006-0000-0000-000001000000}">
      <text>
        <r>
          <rPr>
            <sz val="10"/>
            <rFont val="Arial"/>
            <family val="2"/>
          </rPr>
          <t>Empfohlene Werte: 12 = monatlich, 4 = vierteljährlich, 2 = halbjährlich, 1 = jährlich.</t>
        </r>
      </text>
    </comment>
    <comment ref="B10" authorId="0" shapeId="0" xr:uid="{00000000-0006-0000-0000-000002000000}">
      <text>
        <r>
          <rPr>
            <sz val="10"/>
            <rFont val="Arial"/>
            <family val="2"/>
          </rPr>
          <t>Die Sondertilgung wird einmal pro Jahr zusammen mit der letzten Rate des Jahres angesetzt.</t>
        </r>
      </text>
    </comment>
  </commentList>
</comments>
</file>

<file path=xl/sharedStrings.xml><?xml version="1.0" encoding="utf-8"?>
<sst xmlns="http://schemas.openxmlformats.org/spreadsheetml/2006/main" count="31" uniqueCount="31">
  <si>
    <t>Tilgungsplan Excel Vorlage</t>
  </si>
  <si>
    <t>Darlehen eingeben, Plan automatisch berechnen und Restschuld verfolgen.</t>
  </si>
  <si>
    <t>Eingaben</t>
  </si>
  <si>
    <t>Kennzahlen</t>
  </si>
  <si>
    <t>Hinweise</t>
  </si>
  <si>
    <t>Darlehensbetrag</t>
  </si>
  <si>
    <t>Regelrate / Periode</t>
  </si>
  <si>
    <t>Gesamtauszahlung</t>
  </si>
  <si>
    <t>Sollzins p.a.</t>
  </si>
  <si>
    <t>Vorauss. Gesamtzins</t>
  </si>
  <si>
    <t>Gesamttilgung</t>
  </si>
  <si>
    <t>Laufzeit (Jahre)</t>
  </si>
  <si>
    <t>Anzahl Zahlungen</t>
  </si>
  <si>
    <t>Sondertilgung gesamt</t>
  </si>
  <si>
    <t>Zahlungen pro Jahr</t>
  </si>
  <si>
    <t>Letzte Zahlung</t>
  </si>
  <si>
    <t>Restschuld nach 12 Raten</t>
  </si>
  <si>
    <t>Erste Fälligkeit</t>
  </si>
  <si>
    <t>Sondertilgung pro Jahr</t>
  </si>
  <si>
    <t>Sondertilgungen werden hier einmal jährlich mit der letzten Zahlung des Jahres verbucht. So bleibt der Plan näher an typischen Darlehensverträgen und endet bei Sondertilgung sauber früher.</t>
  </si>
  <si>
    <t>Periode</t>
  </si>
  <si>
    <t>Zahlungsdatum</t>
  </si>
  <si>
    <t>Anfangsschuld (€)</t>
  </si>
  <si>
    <t>Rate regulär (€)</t>
  </si>
  <si>
    <t>Zinsen (€)</t>
  </si>
  <si>
    <t>Tilgung regulär (€)</t>
  </si>
  <si>
    <t>Sondertilgung (€)</t>
  </si>
  <si>
    <t>Zahlung gesamt (€)</t>
  </si>
  <si>
    <t>Restschuld (€)</t>
  </si>
  <si>
    <t>Zinsanteil (%)</t>
  </si>
  <si>
    <t>Vorlage für Annuitätendarlehen. Nur die Eingabefelder anpassen.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</si>
</sst>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0&quot; €&quot;;[Red]\(#,##0.00&quot; €)&quot;;\-"/>
    <numFmt numFmtId="165" formatCode="dd\.mm\.yyyy"/>
  </numFmts>
  <fonts count="11" x14ac:knownFonts="1">
    <font>
      <sz val="10"/>
      <name val="Arial"/>
      <family val="2"/>
    </font>
    <font>
      <sz val="11"/>
      <color theme="1"/>
      <name val="Calibri"/>
      <family val="2"/>
    </font>
    <font>
      <i/>
      <sz val="10"/>
      <color theme="1"/>
      <name val="Cambria"/>
    </font>
    <font>
      <b/>
      <sz val="11"/>
      <color theme="1"/>
      <name val="Cambria"/>
    </font>
    <font>
      <sz val="11"/>
      <color theme="1"/>
      <name val="Cambria"/>
    </font>
    <font>
      <b/>
      <sz val="11"/>
      <color theme="1"/>
      <name val="Cambria"/>
    </font>
    <font>
      <sz val="10"/>
      <color theme="1"/>
      <name val="Cambria"/>
    </font>
    <font>
      <i/>
      <sz val="9"/>
      <color theme="1"/>
      <name val="Cambria"/>
    </font>
    <font>
      <b/>
      <sz val="16"/>
      <color theme="0"/>
      <name val="Cambria"/>
      <family val="1"/>
    </font>
    <font>
      <b/>
      <sz val="11"/>
      <color theme="0"/>
      <name val="Cambria"/>
      <family val="1"/>
    </font>
    <font>
      <sz val="10"/>
      <color theme="0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rgb="FF1F415A"/>
        <bgColor rgb="FF1F4E79"/>
      </patternFill>
    </fill>
    <fill>
      <patternFill patternType="solid">
        <fgColor rgb="FFEAF1F4"/>
        <bgColor rgb="FFEEF5F6"/>
      </patternFill>
    </fill>
    <fill>
      <patternFill patternType="solid">
        <fgColor rgb="FF00484E"/>
        <bgColor rgb="FF1F415A"/>
      </patternFill>
    </fill>
    <fill>
      <patternFill patternType="solid">
        <fgColor rgb="FFF7FAFB"/>
        <bgColor rgb="FFFAFCFC"/>
      </patternFill>
    </fill>
    <fill>
      <patternFill patternType="solid">
        <fgColor rgb="FFDCEBEC"/>
        <bgColor rgb="FFEAF1F4"/>
      </patternFill>
    </fill>
    <fill>
      <patternFill patternType="solid">
        <fgColor rgb="FFEEF5F6"/>
        <bgColor rgb="FFEAF1F4"/>
      </patternFill>
    </fill>
    <fill>
      <patternFill patternType="solid">
        <fgColor rgb="FFFAFCFC"/>
        <bgColor rgb="FFF7FAFB"/>
      </patternFill>
    </fill>
  </fills>
  <borders count="4">
    <border>
      <left/>
      <right/>
      <top/>
      <bottom/>
      <diagonal/>
    </border>
    <border>
      <left style="thin">
        <color rgb="FFA9B9BC"/>
      </left>
      <right style="thin">
        <color rgb="FFA9B9BC"/>
      </right>
      <top style="medium">
        <color rgb="FF00484E"/>
      </top>
      <bottom style="medium">
        <color rgb="FF00484E"/>
      </bottom>
      <diagonal/>
    </border>
    <border>
      <left style="thin">
        <color rgb="FFA9B9BC"/>
      </left>
      <right style="thin">
        <color rgb="FFA9B9BC"/>
      </right>
      <top style="thin">
        <color rgb="FFA9B9BC"/>
      </top>
      <bottom style="thin">
        <color rgb="FFA9B9BC"/>
      </bottom>
      <diagonal/>
    </border>
    <border>
      <left/>
      <right/>
      <top/>
      <bottom style="hair">
        <color rgb="FFD7E0E2"/>
      </bottom>
      <diagonal/>
    </border>
  </borders>
  <cellStyleXfs count="2">
    <xf numFmtId="0" fontId="0" fillId="0" borderId="0"/>
    <xf numFmtId="0" fontId="1" fillId="0" borderId="0"/>
  </cellStyleXfs>
  <cellXfs count="25">
    <xf numFmtId="0" fontId="0" fillId="0" borderId="0" xfId="0"/>
    <xf numFmtId="0" fontId="7" fillId="5" borderId="0" xfId="1" applyFont="1" applyFill="1" applyAlignment="1">
      <alignment horizontal="left"/>
    </xf>
    <xf numFmtId="0" fontId="3" fillId="5" borderId="2" xfId="1" applyFont="1" applyFill="1" applyBorder="1" applyAlignment="1">
      <alignment horizontal="left" vertical="center"/>
    </xf>
    <xf numFmtId="0" fontId="2" fillId="3" borderId="0" xfId="1" applyFont="1" applyFill="1" applyAlignment="1">
      <alignment horizontal="center" vertical="center"/>
    </xf>
    <xf numFmtId="0" fontId="3" fillId="5" borderId="2" xfId="1" applyFont="1" applyFill="1" applyBorder="1" applyAlignment="1">
      <alignment horizontal="left" vertical="center"/>
    </xf>
    <xf numFmtId="164" fontId="4" fillId="6" borderId="2" xfId="1" applyNumberFormat="1" applyFont="1" applyFill="1" applyBorder="1" applyAlignment="1">
      <alignment horizontal="right" vertical="center"/>
    </xf>
    <xf numFmtId="164" fontId="5" fillId="7" borderId="2" xfId="1" applyNumberFormat="1" applyFont="1" applyFill="1" applyBorder="1" applyAlignment="1">
      <alignment horizontal="right" vertical="center"/>
    </xf>
    <xf numFmtId="10" fontId="4" fillId="6" borderId="2" xfId="1" applyNumberFormat="1" applyFont="1" applyFill="1" applyBorder="1" applyAlignment="1">
      <alignment horizontal="right" vertical="center"/>
    </xf>
    <xf numFmtId="1" fontId="4" fillId="6" borderId="2" xfId="1" applyNumberFormat="1" applyFont="1" applyFill="1" applyBorder="1" applyAlignment="1">
      <alignment horizontal="right" vertical="center"/>
    </xf>
    <xf numFmtId="1" fontId="5" fillId="7" borderId="2" xfId="1" applyNumberFormat="1" applyFont="1" applyFill="1" applyBorder="1" applyAlignment="1">
      <alignment horizontal="right" vertical="center"/>
    </xf>
    <xf numFmtId="165" fontId="5" fillId="7" borderId="2" xfId="1" applyNumberFormat="1" applyFont="1" applyFill="1" applyBorder="1" applyAlignment="1">
      <alignment horizontal="center" vertical="center"/>
    </xf>
    <xf numFmtId="165" fontId="4" fillId="6" borderId="2" xfId="1" applyNumberFormat="1" applyFont="1" applyFill="1" applyBorder="1" applyAlignment="1">
      <alignment horizontal="center" vertical="center"/>
    </xf>
    <xf numFmtId="1" fontId="1" fillId="8" borderId="3" xfId="1" applyNumberFormat="1" applyFill="1" applyBorder="1" applyAlignment="1">
      <alignment horizontal="center" vertical="center"/>
    </xf>
    <xf numFmtId="165" fontId="1" fillId="8" borderId="3" xfId="1" applyNumberFormat="1" applyFill="1" applyBorder="1" applyAlignment="1">
      <alignment horizontal="center" vertical="center"/>
    </xf>
    <xf numFmtId="164" fontId="1" fillId="8" borderId="3" xfId="1" applyNumberFormat="1" applyFill="1" applyBorder="1" applyAlignment="1">
      <alignment horizontal="right" vertical="center"/>
    </xf>
    <xf numFmtId="10" fontId="1" fillId="8" borderId="3" xfId="1" applyNumberFormat="1" applyFill="1" applyBorder="1" applyAlignment="1">
      <alignment horizontal="right" vertical="center"/>
    </xf>
    <xf numFmtId="1" fontId="1" fillId="0" borderId="3" xfId="1" applyNumberFormat="1" applyBorder="1" applyAlignment="1">
      <alignment horizontal="center" vertical="center"/>
    </xf>
    <xf numFmtId="165" fontId="1" fillId="0" borderId="3" xfId="1" applyNumberFormat="1" applyBorder="1" applyAlignment="1">
      <alignment horizontal="center" vertical="center"/>
    </xf>
    <xf numFmtId="164" fontId="1" fillId="0" borderId="3" xfId="1" applyNumberFormat="1" applyBorder="1" applyAlignment="1">
      <alignment horizontal="right" vertical="center"/>
    </xf>
    <xf numFmtId="10" fontId="1" fillId="0" borderId="3" xfId="1" applyNumberFormat="1" applyBorder="1" applyAlignment="1">
      <alignment horizontal="right" vertical="center"/>
    </xf>
    <xf numFmtId="0" fontId="8" fillId="2" borderId="0" xfId="1" applyFont="1" applyFill="1" applyAlignment="1">
      <alignment horizontal="center" vertical="center"/>
    </xf>
    <xf numFmtId="0" fontId="9" fillId="4" borderId="1" xfId="1" applyFont="1" applyFill="1" applyBorder="1" applyAlignment="1">
      <alignment horizontal="center" vertical="center"/>
    </xf>
    <xf numFmtId="0" fontId="10" fillId="0" borderId="0" xfId="0" applyFont="1"/>
    <xf numFmtId="0" fontId="9" fillId="4" borderId="1" xfId="1" applyFont="1" applyFill="1" applyBorder="1" applyAlignment="1">
      <alignment horizontal="center" vertical="center" wrapText="1"/>
    </xf>
    <xf numFmtId="0" fontId="6" fillId="5" borderId="2" xfId="1" applyFont="1" applyFill="1" applyBorder="1" applyAlignment="1">
      <alignment horizontal="left" vertical="top" wrapText="1"/>
    </xf>
  </cellXfs>
  <cellStyles count="2">
    <cellStyle name="Normal" xfId="1" xr:uid="{00000000-0005-0000-0000-000006000000}"/>
    <cellStyle name="Standard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A9B9BC"/>
      <rgbColor rgb="FF878787"/>
      <rgbColor rgb="FF9999FF"/>
      <rgbColor rgb="FF993366"/>
      <rgbColor rgb="FFFAFCFC"/>
      <rgbColor rgb="FFDCEBEC"/>
      <rgbColor rgb="FF660066"/>
      <rgbColor rgb="FFFF8080"/>
      <rgbColor rgb="FF0066CC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EAF1F4"/>
      <rgbColor rgb="FFEEF5F6"/>
      <rgbColor rgb="FFF7FAFB"/>
      <rgbColor rgb="FF99CCFF"/>
      <rgbColor rgb="FFFF99CC"/>
      <rgbColor rgb="FFCC99FF"/>
      <rgbColor rgb="FFD7E0E2"/>
      <rgbColor rgb="FF3366FF"/>
      <rgbColor rgb="FF33CCCC"/>
      <rgbColor rgb="FF99CC00"/>
      <rgbColor rgb="FFFFCC00"/>
      <rgbColor rgb="FFFF9900"/>
      <rgbColor rgb="FFFF6600"/>
      <rgbColor rgb="FF666699"/>
      <rgbColor rgb="FF7A9E9F"/>
      <rgbColor rgb="FF00484E"/>
      <rgbColor rgb="FF339966"/>
      <rgbColor rgb="FF003300"/>
      <rgbColor rgb="FF1F415A"/>
      <rgbColor rgb="FF993300"/>
      <rgbColor rgb="FF993366"/>
      <rgbColor rgb="FF1F4E79"/>
      <rgbColor rgb="FF24343A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c:style val="2"/>
  <c:chart>
    <c:title>
      <c:tx>
        <c:rich>
          <a:bodyPr rot="0"/>
          <a:lstStyle/>
          <a:p>
            <a:pPr>
              <a:defRPr sz="1300" b="0" u="none" strike="noStrike">
                <a:uFillTx/>
                <a:latin typeface="Arial"/>
              </a:defRPr>
            </a:pPr>
            <a:r>
              <a:rPr lang="de-DE" sz="1800" b="1" u="none" strike="noStrike">
                <a:solidFill>
                  <a:srgbClr val="000000"/>
                </a:solidFill>
                <a:uFillTx/>
                <a:latin typeface="Calibri"/>
                <a:ea typeface="Calibri"/>
              </a:rPr>
              <a:t>Verlauf von Rate, Zinsen und Restschuld</a:t>
            </a:r>
          </a:p>
        </c:rich>
      </c:tx>
      <c:overlay val="0"/>
      <c:spPr>
        <a:noFill/>
        <a:ln w="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5428265022890306"/>
          <c:y val="0.22053490813648294"/>
          <c:w val="0.82053801232832269"/>
          <c:h val="0.56260971128608928"/>
        </c:manualLayout>
      </c:layout>
      <c:lineChart>
        <c:grouping val="standard"/>
        <c:varyColors val="0"/>
        <c:ser>
          <c:idx val="0"/>
          <c:order val="0"/>
          <c:tx>
            <c:strRef>
              <c:f>Tilgungsplan!$H$27</c:f>
              <c:strCache>
                <c:ptCount val="1"/>
                <c:pt idx="0">
                  <c:v>Zahlung gesamt (€)</c:v>
                </c:pt>
              </c:strCache>
            </c:strRef>
          </c:tx>
          <c:spPr>
            <a:ln w="24120">
              <a:solidFill>
                <a:srgbClr val="00484E"/>
              </a:solidFill>
              <a:round/>
            </a:ln>
          </c:spPr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txPr>
              <a:bodyPr wrap="none"/>
              <a:lstStyle/>
              <a:p>
                <a:pPr>
                  <a:defRPr sz="1000" b="0" u="none" strike="noStrike">
                    <a:uFillTx/>
                    <a:latin typeface="Arial"/>
                  </a:defRPr>
                </a:pPr>
                <a:endParaRPr lang="de-DE"/>
              </a:p>
            </c:txPr>
            <c:showLegendKey val="0"/>
            <c:showVal val="0"/>
            <c:showCatName val="0"/>
            <c:showSerName val="0"/>
            <c:showPercent val="0"/>
            <c:showBubbleSize val="1"/>
            <c:separator> </c:separator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24120">
                      <a:solidFill>
                        <a:srgbClr val="000000"/>
                      </a:solidFill>
                    </a:ln>
                  </c:spPr>
                </c15:leaderLines>
              </c:ext>
            </c:extLst>
          </c:dLbls>
          <c:cat>
            <c:strRef>
              <c:f>Tilgungsplan!$A$28:$A$627</c:f>
              <c:strCache>
                <c:ptCount val="36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  <c:pt idx="71">
                  <c:v>72</c:v>
                </c:pt>
                <c:pt idx="72">
                  <c:v>73</c:v>
                </c:pt>
                <c:pt idx="73">
                  <c:v>74</c:v>
                </c:pt>
                <c:pt idx="74">
                  <c:v>75</c:v>
                </c:pt>
                <c:pt idx="75">
                  <c:v>76</c:v>
                </c:pt>
                <c:pt idx="76">
                  <c:v>77</c:v>
                </c:pt>
                <c:pt idx="77">
                  <c:v>78</c:v>
                </c:pt>
                <c:pt idx="78">
                  <c:v>79</c:v>
                </c:pt>
                <c:pt idx="79">
                  <c:v>80</c:v>
                </c:pt>
                <c:pt idx="80">
                  <c:v>81</c:v>
                </c:pt>
                <c:pt idx="81">
                  <c:v>82</c:v>
                </c:pt>
                <c:pt idx="82">
                  <c:v>83</c:v>
                </c:pt>
                <c:pt idx="83">
                  <c:v>84</c:v>
                </c:pt>
                <c:pt idx="84">
                  <c:v>85</c:v>
                </c:pt>
                <c:pt idx="85">
                  <c:v>86</c:v>
                </c:pt>
                <c:pt idx="86">
                  <c:v>87</c:v>
                </c:pt>
                <c:pt idx="87">
                  <c:v>88</c:v>
                </c:pt>
                <c:pt idx="88">
                  <c:v>89</c:v>
                </c:pt>
                <c:pt idx="89">
                  <c:v>90</c:v>
                </c:pt>
                <c:pt idx="90">
                  <c:v>91</c:v>
                </c:pt>
                <c:pt idx="91">
                  <c:v>92</c:v>
                </c:pt>
                <c:pt idx="92">
                  <c:v>93</c:v>
                </c:pt>
                <c:pt idx="93">
                  <c:v>94</c:v>
                </c:pt>
                <c:pt idx="94">
                  <c:v>95</c:v>
                </c:pt>
                <c:pt idx="95">
                  <c:v>96</c:v>
                </c:pt>
                <c:pt idx="96">
                  <c:v>97</c:v>
                </c:pt>
                <c:pt idx="97">
                  <c:v>98</c:v>
                </c:pt>
                <c:pt idx="98">
                  <c:v>99</c:v>
                </c:pt>
                <c:pt idx="99">
                  <c:v>100</c:v>
                </c:pt>
                <c:pt idx="100">
                  <c:v>101</c:v>
                </c:pt>
                <c:pt idx="101">
                  <c:v>102</c:v>
                </c:pt>
                <c:pt idx="102">
                  <c:v>103</c:v>
                </c:pt>
                <c:pt idx="103">
                  <c:v>104</c:v>
                </c:pt>
                <c:pt idx="104">
                  <c:v>105</c:v>
                </c:pt>
                <c:pt idx="105">
                  <c:v>106</c:v>
                </c:pt>
                <c:pt idx="106">
                  <c:v>107</c:v>
                </c:pt>
                <c:pt idx="107">
                  <c:v>108</c:v>
                </c:pt>
                <c:pt idx="108">
                  <c:v>109</c:v>
                </c:pt>
                <c:pt idx="109">
                  <c:v>110</c:v>
                </c:pt>
                <c:pt idx="110">
                  <c:v>111</c:v>
                </c:pt>
                <c:pt idx="111">
                  <c:v>112</c:v>
                </c:pt>
                <c:pt idx="112">
                  <c:v>113</c:v>
                </c:pt>
                <c:pt idx="113">
                  <c:v>114</c:v>
                </c:pt>
                <c:pt idx="114">
                  <c:v>115</c:v>
                </c:pt>
                <c:pt idx="115">
                  <c:v>116</c:v>
                </c:pt>
                <c:pt idx="116">
                  <c:v>117</c:v>
                </c:pt>
                <c:pt idx="117">
                  <c:v>118</c:v>
                </c:pt>
                <c:pt idx="118">
                  <c:v>119</c:v>
                </c:pt>
                <c:pt idx="119">
                  <c:v>120</c:v>
                </c:pt>
                <c:pt idx="120">
                  <c:v>121</c:v>
                </c:pt>
                <c:pt idx="121">
                  <c:v>122</c:v>
                </c:pt>
                <c:pt idx="122">
                  <c:v>123</c:v>
                </c:pt>
                <c:pt idx="123">
                  <c:v>124</c:v>
                </c:pt>
                <c:pt idx="124">
                  <c:v>125</c:v>
                </c:pt>
                <c:pt idx="125">
                  <c:v>126</c:v>
                </c:pt>
                <c:pt idx="126">
                  <c:v>127</c:v>
                </c:pt>
                <c:pt idx="127">
                  <c:v>128</c:v>
                </c:pt>
                <c:pt idx="128">
                  <c:v>129</c:v>
                </c:pt>
                <c:pt idx="129">
                  <c:v>130</c:v>
                </c:pt>
                <c:pt idx="130">
                  <c:v>131</c:v>
                </c:pt>
                <c:pt idx="131">
                  <c:v>132</c:v>
                </c:pt>
                <c:pt idx="132">
                  <c:v>133</c:v>
                </c:pt>
                <c:pt idx="133">
                  <c:v>134</c:v>
                </c:pt>
                <c:pt idx="134">
                  <c:v>135</c:v>
                </c:pt>
                <c:pt idx="135">
                  <c:v>136</c:v>
                </c:pt>
                <c:pt idx="136">
                  <c:v>137</c:v>
                </c:pt>
                <c:pt idx="137">
                  <c:v>138</c:v>
                </c:pt>
                <c:pt idx="138">
                  <c:v>139</c:v>
                </c:pt>
                <c:pt idx="139">
                  <c:v>140</c:v>
                </c:pt>
                <c:pt idx="140">
                  <c:v>141</c:v>
                </c:pt>
                <c:pt idx="141">
                  <c:v>142</c:v>
                </c:pt>
                <c:pt idx="142">
                  <c:v>143</c:v>
                </c:pt>
                <c:pt idx="143">
                  <c:v>144</c:v>
                </c:pt>
                <c:pt idx="144">
                  <c:v>145</c:v>
                </c:pt>
                <c:pt idx="145">
                  <c:v>146</c:v>
                </c:pt>
                <c:pt idx="146">
                  <c:v>147</c:v>
                </c:pt>
                <c:pt idx="147">
                  <c:v>148</c:v>
                </c:pt>
                <c:pt idx="148">
                  <c:v>149</c:v>
                </c:pt>
                <c:pt idx="149">
                  <c:v>150</c:v>
                </c:pt>
                <c:pt idx="150">
                  <c:v>151</c:v>
                </c:pt>
                <c:pt idx="151">
                  <c:v>152</c:v>
                </c:pt>
                <c:pt idx="152">
                  <c:v>153</c:v>
                </c:pt>
                <c:pt idx="153">
                  <c:v>154</c:v>
                </c:pt>
                <c:pt idx="154">
                  <c:v>155</c:v>
                </c:pt>
                <c:pt idx="155">
                  <c:v>156</c:v>
                </c:pt>
                <c:pt idx="156">
                  <c:v>157</c:v>
                </c:pt>
                <c:pt idx="157">
                  <c:v>158</c:v>
                </c:pt>
                <c:pt idx="158">
                  <c:v>159</c:v>
                </c:pt>
                <c:pt idx="159">
                  <c:v>160</c:v>
                </c:pt>
                <c:pt idx="160">
                  <c:v>161</c:v>
                </c:pt>
                <c:pt idx="161">
                  <c:v>162</c:v>
                </c:pt>
                <c:pt idx="162">
                  <c:v>163</c:v>
                </c:pt>
                <c:pt idx="163">
                  <c:v>164</c:v>
                </c:pt>
                <c:pt idx="164">
                  <c:v>165</c:v>
                </c:pt>
                <c:pt idx="165">
                  <c:v>166</c:v>
                </c:pt>
                <c:pt idx="166">
                  <c:v>167</c:v>
                </c:pt>
                <c:pt idx="167">
                  <c:v>168</c:v>
                </c:pt>
                <c:pt idx="168">
                  <c:v>169</c:v>
                </c:pt>
                <c:pt idx="169">
                  <c:v>170</c:v>
                </c:pt>
                <c:pt idx="170">
                  <c:v>171</c:v>
                </c:pt>
                <c:pt idx="171">
                  <c:v>172</c:v>
                </c:pt>
                <c:pt idx="172">
                  <c:v>173</c:v>
                </c:pt>
                <c:pt idx="173">
                  <c:v>174</c:v>
                </c:pt>
                <c:pt idx="174">
                  <c:v>175</c:v>
                </c:pt>
                <c:pt idx="175">
                  <c:v>176</c:v>
                </c:pt>
                <c:pt idx="176">
                  <c:v>177</c:v>
                </c:pt>
                <c:pt idx="177">
                  <c:v>178</c:v>
                </c:pt>
                <c:pt idx="178">
                  <c:v>179</c:v>
                </c:pt>
                <c:pt idx="179">
                  <c:v>180</c:v>
                </c:pt>
                <c:pt idx="180">
                  <c:v>181</c:v>
                </c:pt>
                <c:pt idx="181">
                  <c:v>182</c:v>
                </c:pt>
                <c:pt idx="182">
                  <c:v>183</c:v>
                </c:pt>
                <c:pt idx="183">
                  <c:v>184</c:v>
                </c:pt>
                <c:pt idx="184">
                  <c:v>185</c:v>
                </c:pt>
                <c:pt idx="185">
                  <c:v>186</c:v>
                </c:pt>
                <c:pt idx="186">
                  <c:v>187</c:v>
                </c:pt>
                <c:pt idx="187">
                  <c:v>188</c:v>
                </c:pt>
                <c:pt idx="188">
                  <c:v>189</c:v>
                </c:pt>
                <c:pt idx="189">
                  <c:v>190</c:v>
                </c:pt>
                <c:pt idx="190">
                  <c:v>191</c:v>
                </c:pt>
                <c:pt idx="191">
                  <c:v>192</c:v>
                </c:pt>
                <c:pt idx="192">
                  <c:v>193</c:v>
                </c:pt>
                <c:pt idx="193">
                  <c:v>194</c:v>
                </c:pt>
                <c:pt idx="194">
                  <c:v>195</c:v>
                </c:pt>
                <c:pt idx="195">
                  <c:v>196</c:v>
                </c:pt>
                <c:pt idx="196">
                  <c:v>197</c:v>
                </c:pt>
                <c:pt idx="197">
                  <c:v>198</c:v>
                </c:pt>
                <c:pt idx="198">
                  <c:v>199</c:v>
                </c:pt>
                <c:pt idx="199">
                  <c:v>200</c:v>
                </c:pt>
                <c:pt idx="200">
                  <c:v>201</c:v>
                </c:pt>
                <c:pt idx="201">
                  <c:v>202</c:v>
                </c:pt>
                <c:pt idx="202">
                  <c:v>203</c:v>
                </c:pt>
                <c:pt idx="203">
                  <c:v>204</c:v>
                </c:pt>
                <c:pt idx="204">
                  <c:v>205</c:v>
                </c:pt>
                <c:pt idx="205">
                  <c:v>206</c:v>
                </c:pt>
                <c:pt idx="206">
                  <c:v>207</c:v>
                </c:pt>
                <c:pt idx="207">
                  <c:v>208</c:v>
                </c:pt>
                <c:pt idx="208">
                  <c:v>209</c:v>
                </c:pt>
                <c:pt idx="209">
                  <c:v>210</c:v>
                </c:pt>
                <c:pt idx="210">
                  <c:v>211</c:v>
                </c:pt>
                <c:pt idx="211">
                  <c:v>212</c:v>
                </c:pt>
                <c:pt idx="212">
                  <c:v>213</c:v>
                </c:pt>
                <c:pt idx="213">
                  <c:v>214</c:v>
                </c:pt>
                <c:pt idx="214">
                  <c:v>215</c:v>
                </c:pt>
                <c:pt idx="215">
                  <c:v>216</c:v>
                </c:pt>
                <c:pt idx="216">
                  <c:v>217</c:v>
                </c:pt>
                <c:pt idx="217">
                  <c:v>218</c:v>
                </c:pt>
                <c:pt idx="218">
                  <c:v>219</c:v>
                </c:pt>
                <c:pt idx="219">
                  <c:v>220</c:v>
                </c:pt>
                <c:pt idx="220">
                  <c:v>221</c:v>
                </c:pt>
                <c:pt idx="221">
                  <c:v>222</c:v>
                </c:pt>
                <c:pt idx="222">
                  <c:v>223</c:v>
                </c:pt>
                <c:pt idx="223">
                  <c:v>224</c:v>
                </c:pt>
                <c:pt idx="224">
                  <c:v>225</c:v>
                </c:pt>
                <c:pt idx="225">
                  <c:v>226</c:v>
                </c:pt>
                <c:pt idx="226">
                  <c:v>227</c:v>
                </c:pt>
                <c:pt idx="227">
                  <c:v>228</c:v>
                </c:pt>
                <c:pt idx="228">
                  <c:v>229</c:v>
                </c:pt>
                <c:pt idx="229">
                  <c:v>230</c:v>
                </c:pt>
                <c:pt idx="230">
                  <c:v>231</c:v>
                </c:pt>
                <c:pt idx="231">
                  <c:v>232</c:v>
                </c:pt>
                <c:pt idx="232">
                  <c:v>233</c:v>
                </c:pt>
                <c:pt idx="233">
                  <c:v>234</c:v>
                </c:pt>
                <c:pt idx="234">
                  <c:v>235</c:v>
                </c:pt>
                <c:pt idx="235">
                  <c:v>236</c:v>
                </c:pt>
                <c:pt idx="236">
                  <c:v>237</c:v>
                </c:pt>
                <c:pt idx="237">
                  <c:v>238</c:v>
                </c:pt>
                <c:pt idx="238">
                  <c:v>239</c:v>
                </c:pt>
                <c:pt idx="239">
                  <c:v>240</c:v>
                </c:pt>
                <c:pt idx="240">
                  <c:v>241</c:v>
                </c:pt>
                <c:pt idx="241">
                  <c:v>242</c:v>
                </c:pt>
                <c:pt idx="242">
                  <c:v>243</c:v>
                </c:pt>
                <c:pt idx="243">
                  <c:v>244</c:v>
                </c:pt>
                <c:pt idx="244">
                  <c:v>245</c:v>
                </c:pt>
                <c:pt idx="245">
                  <c:v>246</c:v>
                </c:pt>
                <c:pt idx="246">
                  <c:v>247</c:v>
                </c:pt>
                <c:pt idx="247">
                  <c:v>248</c:v>
                </c:pt>
                <c:pt idx="248">
                  <c:v>249</c:v>
                </c:pt>
                <c:pt idx="249">
                  <c:v>250</c:v>
                </c:pt>
                <c:pt idx="250">
                  <c:v>251</c:v>
                </c:pt>
                <c:pt idx="251">
                  <c:v>252</c:v>
                </c:pt>
                <c:pt idx="252">
                  <c:v>253</c:v>
                </c:pt>
                <c:pt idx="253">
                  <c:v>254</c:v>
                </c:pt>
                <c:pt idx="254">
                  <c:v>255</c:v>
                </c:pt>
                <c:pt idx="255">
                  <c:v>256</c:v>
                </c:pt>
                <c:pt idx="256">
                  <c:v>257</c:v>
                </c:pt>
                <c:pt idx="257">
                  <c:v>258</c:v>
                </c:pt>
                <c:pt idx="258">
                  <c:v>259</c:v>
                </c:pt>
                <c:pt idx="259">
                  <c:v>260</c:v>
                </c:pt>
                <c:pt idx="260">
                  <c:v>261</c:v>
                </c:pt>
                <c:pt idx="261">
                  <c:v>262</c:v>
                </c:pt>
                <c:pt idx="262">
                  <c:v>263</c:v>
                </c:pt>
                <c:pt idx="263">
                  <c:v>264</c:v>
                </c:pt>
                <c:pt idx="264">
                  <c:v>265</c:v>
                </c:pt>
                <c:pt idx="265">
                  <c:v>266</c:v>
                </c:pt>
                <c:pt idx="266">
                  <c:v>267</c:v>
                </c:pt>
                <c:pt idx="267">
                  <c:v>268</c:v>
                </c:pt>
                <c:pt idx="268">
                  <c:v>269</c:v>
                </c:pt>
                <c:pt idx="269">
                  <c:v>270</c:v>
                </c:pt>
                <c:pt idx="270">
                  <c:v>271</c:v>
                </c:pt>
                <c:pt idx="271">
                  <c:v>272</c:v>
                </c:pt>
                <c:pt idx="272">
                  <c:v>273</c:v>
                </c:pt>
                <c:pt idx="273">
                  <c:v>274</c:v>
                </c:pt>
                <c:pt idx="274">
                  <c:v>275</c:v>
                </c:pt>
                <c:pt idx="275">
                  <c:v>276</c:v>
                </c:pt>
                <c:pt idx="276">
                  <c:v>277</c:v>
                </c:pt>
                <c:pt idx="277">
                  <c:v>278</c:v>
                </c:pt>
                <c:pt idx="278">
                  <c:v>279</c:v>
                </c:pt>
                <c:pt idx="279">
                  <c:v>280</c:v>
                </c:pt>
                <c:pt idx="280">
                  <c:v>281</c:v>
                </c:pt>
                <c:pt idx="281">
                  <c:v>282</c:v>
                </c:pt>
                <c:pt idx="282">
                  <c:v>283</c:v>
                </c:pt>
                <c:pt idx="283">
                  <c:v>284</c:v>
                </c:pt>
                <c:pt idx="284">
                  <c:v>285</c:v>
                </c:pt>
                <c:pt idx="285">
                  <c:v>286</c:v>
                </c:pt>
                <c:pt idx="286">
                  <c:v>287</c:v>
                </c:pt>
                <c:pt idx="287">
                  <c:v>288</c:v>
                </c:pt>
                <c:pt idx="288">
                  <c:v>289</c:v>
                </c:pt>
                <c:pt idx="289">
                  <c:v>290</c:v>
                </c:pt>
                <c:pt idx="290">
                  <c:v>291</c:v>
                </c:pt>
                <c:pt idx="291">
                  <c:v>292</c:v>
                </c:pt>
                <c:pt idx="292">
                  <c:v>293</c:v>
                </c:pt>
                <c:pt idx="293">
                  <c:v>294</c:v>
                </c:pt>
                <c:pt idx="294">
                  <c:v>295</c:v>
                </c:pt>
                <c:pt idx="295">
                  <c:v>296</c:v>
                </c:pt>
                <c:pt idx="296">
                  <c:v>297</c:v>
                </c:pt>
                <c:pt idx="297">
                  <c:v>298</c:v>
                </c:pt>
                <c:pt idx="298">
                  <c:v>299</c:v>
                </c:pt>
                <c:pt idx="299">
                  <c:v>300</c:v>
                </c:pt>
                <c:pt idx="300">
                  <c:v>301</c:v>
                </c:pt>
                <c:pt idx="301">
                  <c:v>302</c:v>
                </c:pt>
                <c:pt idx="302">
                  <c:v>303</c:v>
                </c:pt>
                <c:pt idx="303">
                  <c:v>304</c:v>
                </c:pt>
                <c:pt idx="304">
                  <c:v>305</c:v>
                </c:pt>
                <c:pt idx="305">
                  <c:v>306</c:v>
                </c:pt>
                <c:pt idx="306">
                  <c:v>307</c:v>
                </c:pt>
                <c:pt idx="307">
                  <c:v>308</c:v>
                </c:pt>
                <c:pt idx="308">
                  <c:v>309</c:v>
                </c:pt>
                <c:pt idx="309">
                  <c:v>310</c:v>
                </c:pt>
                <c:pt idx="310">
                  <c:v>311</c:v>
                </c:pt>
                <c:pt idx="311">
                  <c:v>312</c:v>
                </c:pt>
                <c:pt idx="312">
                  <c:v>313</c:v>
                </c:pt>
                <c:pt idx="313">
                  <c:v>314</c:v>
                </c:pt>
                <c:pt idx="314">
                  <c:v>315</c:v>
                </c:pt>
                <c:pt idx="315">
                  <c:v>316</c:v>
                </c:pt>
                <c:pt idx="316">
                  <c:v>317</c:v>
                </c:pt>
                <c:pt idx="317">
                  <c:v>318</c:v>
                </c:pt>
                <c:pt idx="318">
                  <c:v>319</c:v>
                </c:pt>
                <c:pt idx="319">
                  <c:v>320</c:v>
                </c:pt>
                <c:pt idx="320">
                  <c:v>321</c:v>
                </c:pt>
                <c:pt idx="321">
                  <c:v>322</c:v>
                </c:pt>
                <c:pt idx="322">
                  <c:v>323</c:v>
                </c:pt>
                <c:pt idx="323">
                  <c:v>324</c:v>
                </c:pt>
                <c:pt idx="324">
                  <c:v>325</c:v>
                </c:pt>
                <c:pt idx="325">
                  <c:v>326</c:v>
                </c:pt>
                <c:pt idx="326">
                  <c:v>327</c:v>
                </c:pt>
                <c:pt idx="327">
                  <c:v>328</c:v>
                </c:pt>
                <c:pt idx="328">
                  <c:v>329</c:v>
                </c:pt>
                <c:pt idx="329">
                  <c:v>330</c:v>
                </c:pt>
                <c:pt idx="330">
                  <c:v>331</c:v>
                </c:pt>
                <c:pt idx="331">
                  <c:v>332</c:v>
                </c:pt>
                <c:pt idx="332">
                  <c:v>333</c:v>
                </c:pt>
                <c:pt idx="333">
                  <c:v>334</c:v>
                </c:pt>
                <c:pt idx="334">
                  <c:v>335</c:v>
                </c:pt>
                <c:pt idx="335">
                  <c:v>336</c:v>
                </c:pt>
                <c:pt idx="336">
                  <c:v>337</c:v>
                </c:pt>
                <c:pt idx="337">
                  <c:v>338</c:v>
                </c:pt>
                <c:pt idx="338">
                  <c:v>339</c:v>
                </c:pt>
                <c:pt idx="339">
                  <c:v>340</c:v>
                </c:pt>
                <c:pt idx="340">
                  <c:v>341</c:v>
                </c:pt>
                <c:pt idx="341">
                  <c:v>342</c:v>
                </c:pt>
                <c:pt idx="342">
                  <c:v>343</c:v>
                </c:pt>
                <c:pt idx="343">
                  <c:v>344</c:v>
                </c:pt>
                <c:pt idx="344">
                  <c:v>345</c:v>
                </c:pt>
                <c:pt idx="345">
                  <c:v>346</c:v>
                </c:pt>
                <c:pt idx="346">
                  <c:v>347</c:v>
                </c:pt>
                <c:pt idx="347">
                  <c:v>348</c:v>
                </c:pt>
                <c:pt idx="348">
                  <c:v>349</c:v>
                </c:pt>
                <c:pt idx="349">
                  <c:v>350</c:v>
                </c:pt>
                <c:pt idx="350">
                  <c:v>351</c:v>
                </c:pt>
                <c:pt idx="351">
                  <c:v>352</c:v>
                </c:pt>
                <c:pt idx="352">
                  <c:v>353</c:v>
                </c:pt>
                <c:pt idx="353">
                  <c:v>354</c:v>
                </c:pt>
                <c:pt idx="354">
                  <c:v>355</c:v>
                </c:pt>
                <c:pt idx="355">
                  <c:v>356</c:v>
                </c:pt>
                <c:pt idx="356">
                  <c:v>357</c:v>
                </c:pt>
                <c:pt idx="357">
                  <c:v>358</c:v>
                </c:pt>
                <c:pt idx="358">
                  <c:v>359</c:v>
                </c:pt>
                <c:pt idx="359">
                  <c:v>360</c:v>
                </c:pt>
              </c:strCache>
            </c:strRef>
          </c:cat>
          <c:val>
            <c:numRef>
              <c:f>Tilgungsplan!$H$28:$H$627</c:f>
              <c:numCache>
                <c:formatCode>General</c:formatCode>
                <c:ptCount val="600"/>
                <c:pt idx="0">
                  <c:v>1122.6117195220611</c:v>
                </c:pt>
                <c:pt idx="1">
                  <c:v>1122.6117195220611</c:v>
                </c:pt>
                <c:pt idx="2">
                  <c:v>1122.6117195220611</c:v>
                </c:pt>
                <c:pt idx="3">
                  <c:v>1122.6117195220611</c:v>
                </c:pt>
                <c:pt idx="4">
                  <c:v>1122.6117195220611</c:v>
                </c:pt>
                <c:pt idx="5">
                  <c:v>1122.6117195220611</c:v>
                </c:pt>
                <c:pt idx="6">
                  <c:v>1122.6117195220611</c:v>
                </c:pt>
                <c:pt idx="7">
                  <c:v>1122.6117195220611</c:v>
                </c:pt>
                <c:pt idx="8">
                  <c:v>1122.6117195220611</c:v>
                </c:pt>
                <c:pt idx="9">
                  <c:v>1122.6117195220611</c:v>
                </c:pt>
                <c:pt idx="10">
                  <c:v>1122.6117195220611</c:v>
                </c:pt>
                <c:pt idx="11">
                  <c:v>1122.6117195220611</c:v>
                </c:pt>
                <c:pt idx="12">
                  <c:v>1122.6117195220611</c:v>
                </c:pt>
                <c:pt idx="13">
                  <c:v>1122.6117195220611</c:v>
                </c:pt>
                <c:pt idx="14">
                  <c:v>1122.6117195220611</c:v>
                </c:pt>
                <c:pt idx="15">
                  <c:v>1122.6117195220611</c:v>
                </c:pt>
                <c:pt idx="16">
                  <c:v>1122.6117195220611</c:v>
                </c:pt>
                <c:pt idx="17">
                  <c:v>1122.6117195220611</c:v>
                </c:pt>
                <c:pt idx="18">
                  <c:v>1122.6117195220611</c:v>
                </c:pt>
                <c:pt idx="19">
                  <c:v>1122.6117195220611</c:v>
                </c:pt>
                <c:pt idx="20">
                  <c:v>1122.6117195220611</c:v>
                </c:pt>
                <c:pt idx="21">
                  <c:v>1122.6117195220611</c:v>
                </c:pt>
                <c:pt idx="22">
                  <c:v>1122.6117195220611</c:v>
                </c:pt>
                <c:pt idx="23">
                  <c:v>1122.6117195220611</c:v>
                </c:pt>
                <c:pt idx="24">
                  <c:v>1122.6117195220611</c:v>
                </c:pt>
                <c:pt idx="25">
                  <c:v>1122.6117195220611</c:v>
                </c:pt>
                <c:pt idx="26">
                  <c:v>1122.6117195220611</c:v>
                </c:pt>
                <c:pt idx="27">
                  <c:v>1122.6117195220611</c:v>
                </c:pt>
                <c:pt idx="28">
                  <c:v>1122.6117195220611</c:v>
                </c:pt>
                <c:pt idx="29">
                  <c:v>1122.6117195220611</c:v>
                </c:pt>
                <c:pt idx="30">
                  <c:v>1122.6117195220611</c:v>
                </c:pt>
                <c:pt idx="31">
                  <c:v>1122.6117195220611</c:v>
                </c:pt>
                <c:pt idx="32">
                  <c:v>1122.6117195220611</c:v>
                </c:pt>
                <c:pt idx="33">
                  <c:v>1122.6117195220611</c:v>
                </c:pt>
                <c:pt idx="34">
                  <c:v>1122.6117195220611</c:v>
                </c:pt>
                <c:pt idx="35">
                  <c:v>1122.6117195220611</c:v>
                </c:pt>
                <c:pt idx="36">
                  <c:v>1122.6117195220611</c:v>
                </c:pt>
                <c:pt idx="37">
                  <c:v>1122.6117195220611</c:v>
                </c:pt>
                <c:pt idx="38">
                  <c:v>1122.6117195220611</c:v>
                </c:pt>
                <c:pt idx="39">
                  <c:v>1122.6117195220611</c:v>
                </c:pt>
                <c:pt idx="40">
                  <c:v>1122.6117195220611</c:v>
                </c:pt>
                <c:pt idx="41">
                  <c:v>1122.6117195220611</c:v>
                </c:pt>
                <c:pt idx="42">
                  <c:v>1122.6117195220611</c:v>
                </c:pt>
                <c:pt idx="43">
                  <c:v>1122.6117195220611</c:v>
                </c:pt>
                <c:pt idx="44">
                  <c:v>1122.6117195220611</c:v>
                </c:pt>
                <c:pt idx="45">
                  <c:v>1122.6117195220611</c:v>
                </c:pt>
                <c:pt idx="46">
                  <c:v>1122.6117195220611</c:v>
                </c:pt>
                <c:pt idx="47">
                  <c:v>1122.6117195220611</c:v>
                </c:pt>
                <c:pt idx="48">
                  <c:v>1122.6117195220611</c:v>
                </c:pt>
                <c:pt idx="49">
                  <c:v>1122.6117195220611</c:v>
                </c:pt>
                <c:pt idx="50">
                  <c:v>1122.6117195220611</c:v>
                </c:pt>
                <c:pt idx="51">
                  <c:v>1122.6117195220611</c:v>
                </c:pt>
                <c:pt idx="52">
                  <c:v>1122.6117195220611</c:v>
                </c:pt>
                <c:pt idx="53">
                  <c:v>1122.6117195220611</c:v>
                </c:pt>
                <c:pt idx="54">
                  <c:v>1122.6117195220611</c:v>
                </c:pt>
                <c:pt idx="55">
                  <c:v>1122.6117195220611</c:v>
                </c:pt>
                <c:pt idx="56">
                  <c:v>1122.6117195220611</c:v>
                </c:pt>
                <c:pt idx="57">
                  <c:v>1122.6117195220611</c:v>
                </c:pt>
                <c:pt idx="58">
                  <c:v>1122.6117195220611</c:v>
                </c:pt>
                <c:pt idx="59">
                  <c:v>1122.6117195220611</c:v>
                </c:pt>
                <c:pt idx="60">
                  <c:v>1122.6117195220611</c:v>
                </c:pt>
                <c:pt idx="61">
                  <c:v>1122.6117195220611</c:v>
                </c:pt>
                <c:pt idx="62">
                  <c:v>1122.6117195220611</c:v>
                </c:pt>
                <c:pt idx="63">
                  <c:v>1122.6117195220611</c:v>
                </c:pt>
                <c:pt idx="64">
                  <c:v>1122.6117195220611</c:v>
                </c:pt>
                <c:pt idx="65">
                  <c:v>1122.6117195220611</c:v>
                </c:pt>
                <c:pt idx="66">
                  <c:v>1122.6117195220611</c:v>
                </c:pt>
                <c:pt idx="67">
                  <c:v>1122.6117195220611</c:v>
                </c:pt>
                <c:pt idx="68">
                  <c:v>1122.6117195220611</c:v>
                </c:pt>
                <c:pt idx="69">
                  <c:v>1122.6117195220611</c:v>
                </c:pt>
                <c:pt idx="70">
                  <c:v>1122.6117195220611</c:v>
                </c:pt>
                <c:pt idx="71">
                  <c:v>1122.6117195220611</c:v>
                </c:pt>
                <c:pt idx="72">
                  <c:v>1122.6117195220611</c:v>
                </c:pt>
                <c:pt idx="73">
                  <c:v>1122.6117195220611</c:v>
                </c:pt>
                <c:pt idx="74">
                  <c:v>1122.6117195220611</c:v>
                </c:pt>
                <c:pt idx="75">
                  <c:v>1122.6117195220611</c:v>
                </c:pt>
                <c:pt idx="76">
                  <c:v>1122.6117195220611</c:v>
                </c:pt>
                <c:pt idx="77">
                  <c:v>1122.6117195220611</c:v>
                </c:pt>
                <c:pt idx="78">
                  <c:v>1122.6117195220611</c:v>
                </c:pt>
                <c:pt idx="79">
                  <c:v>1122.6117195220611</c:v>
                </c:pt>
                <c:pt idx="80">
                  <c:v>1122.6117195220611</c:v>
                </c:pt>
                <c:pt idx="81">
                  <c:v>1122.6117195220611</c:v>
                </c:pt>
                <c:pt idx="82">
                  <c:v>1122.6117195220611</c:v>
                </c:pt>
                <c:pt idx="83">
                  <c:v>1122.6117195220611</c:v>
                </c:pt>
                <c:pt idx="84">
                  <c:v>1122.6117195220611</c:v>
                </c:pt>
                <c:pt idx="85">
                  <c:v>1122.6117195220611</c:v>
                </c:pt>
                <c:pt idx="86">
                  <c:v>1122.6117195220611</c:v>
                </c:pt>
                <c:pt idx="87">
                  <c:v>1122.6117195220611</c:v>
                </c:pt>
                <c:pt idx="88">
                  <c:v>1122.6117195220611</c:v>
                </c:pt>
                <c:pt idx="89">
                  <c:v>1122.6117195220611</c:v>
                </c:pt>
                <c:pt idx="90">
                  <c:v>1122.6117195220611</c:v>
                </c:pt>
                <c:pt idx="91">
                  <c:v>1122.6117195220611</c:v>
                </c:pt>
                <c:pt idx="92">
                  <c:v>1122.6117195220611</c:v>
                </c:pt>
                <c:pt idx="93">
                  <c:v>1122.6117195220611</c:v>
                </c:pt>
                <c:pt idx="94">
                  <c:v>1122.6117195220611</c:v>
                </c:pt>
                <c:pt idx="95">
                  <c:v>1122.6117195220611</c:v>
                </c:pt>
                <c:pt idx="96">
                  <c:v>1122.6117195220611</c:v>
                </c:pt>
                <c:pt idx="97">
                  <c:v>1122.6117195220611</c:v>
                </c:pt>
                <c:pt idx="98">
                  <c:v>1122.6117195220611</c:v>
                </c:pt>
                <c:pt idx="99">
                  <c:v>1122.6117195220611</c:v>
                </c:pt>
                <c:pt idx="100">
                  <c:v>1122.6117195220611</c:v>
                </c:pt>
                <c:pt idx="101">
                  <c:v>1122.6117195220611</c:v>
                </c:pt>
                <c:pt idx="102">
                  <c:v>1122.6117195220611</c:v>
                </c:pt>
                <c:pt idx="103">
                  <c:v>1122.6117195220611</c:v>
                </c:pt>
                <c:pt idx="104">
                  <c:v>1122.6117195220611</c:v>
                </c:pt>
                <c:pt idx="105">
                  <c:v>1122.6117195220611</c:v>
                </c:pt>
                <c:pt idx="106">
                  <c:v>1122.6117195220611</c:v>
                </c:pt>
                <c:pt idx="107">
                  <c:v>1122.6117195220611</c:v>
                </c:pt>
                <c:pt idx="108">
                  <c:v>1122.6117195220611</c:v>
                </c:pt>
                <c:pt idx="109">
                  <c:v>1122.6117195220611</c:v>
                </c:pt>
                <c:pt idx="110">
                  <c:v>1122.6117195220611</c:v>
                </c:pt>
                <c:pt idx="111">
                  <c:v>1122.6117195220611</c:v>
                </c:pt>
                <c:pt idx="112">
                  <c:v>1122.6117195220611</c:v>
                </c:pt>
                <c:pt idx="113">
                  <c:v>1122.6117195220611</c:v>
                </c:pt>
                <c:pt idx="114">
                  <c:v>1122.6117195220611</c:v>
                </c:pt>
                <c:pt idx="115">
                  <c:v>1122.6117195220611</c:v>
                </c:pt>
                <c:pt idx="116">
                  <c:v>1122.6117195220611</c:v>
                </c:pt>
                <c:pt idx="117">
                  <c:v>1122.6117195220611</c:v>
                </c:pt>
                <c:pt idx="118">
                  <c:v>1122.6117195220611</c:v>
                </c:pt>
                <c:pt idx="119">
                  <c:v>1122.6117195220611</c:v>
                </c:pt>
                <c:pt idx="120">
                  <c:v>1122.6117195220611</c:v>
                </c:pt>
                <c:pt idx="121">
                  <c:v>1122.6117195220611</c:v>
                </c:pt>
                <c:pt idx="122">
                  <c:v>1122.6117195220611</c:v>
                </c:pt>
                <c:pt idx="123">
                  <c:v>1122.6117195220611</c:v>
                </c:pt>
                <c:pt idx="124">
                  <c:v>1122.6117195220611</c:v>
                </c:pt>
                <c:pt idx="125">
                  <c:v>1122.6117195220611</c:v>
                </c:pt>
                <c:pt idx="126">
                  <c:v>1122.6117195220611</c:v>
                </c:pt>
                <c:pt idx="127">
                  <c:v>1122.6117195220611</c:v>
                </c:pt>
                <c:pt idx="128">
                  <c:v>1122.6117195220611</c:v>
                </c:pt>
                <c:pt idx="129">
                  <c:v>1122.6117195220611</c:v>
                </c:pt>
                <c:pt idx="130">
                  <c:v>1122.6117195220611</c:v>
                </c:pt>
                <c:pt idx="131">
                  <c:v>1122.6117195220611</c:v>
                </c:pt>
                <c:pt idx="132">
                  <c:v>1122.6117195220611</c:v>
                </c:pt>
                <c:pt idx="133">
                  <c:v>1122.6117195220611</c:v>
                </c:pt>
                <c:pt idx="134">
                  <c:v>1122.6117195220611</c:v>
                </c:pt>
                <c:pt idx="135">
                  <c:v>1122.6117195220611</c:v>
                </c:pt>
                <c:pt idx="136">
                  <c:v>1122.6117195220611</c:v>
                </c:pt>
                <c:pt idx="137">
                  <c:v>1122.6117195220611</c:v>
                </c:pt>
                <c:pt idx="138">
                  <c:v>1122.6117195220611</c:v>
                </c:pt>
                <c:pt idx="139">
                  <c:v>1122.6117195220611</c:v>
                </c:pt>
                <c:pt idx="140">
                  <c:v>1122.6117195220611</c:v>
                </c:pt>
                <c:pt idx="141">
                  <c:v>1122.6117195220611</c:v>
                </c:pt>
                <c:pt idx="142">
                  <c:v>1122.6117195220611</c:v>
                </c:pt>
                <c:pt idx="143">
                  <c:v>1122.6117195220611</c:v>
                </c:pt>
                <c:pt idx="144">
                  <c:v>1122.6117195220611</c:v>
                </c:pt>
                <c:pt idx="145">
                  <c:v>1122.6117195220611</c:v>
                </c:pt>
                <c:pt idx="146">
                  <c:v>1122.6117195220611</c:v>
                </c:pt>
                <c:pt idx="147">
                  <c:v>1122.6117195220611</c:v>
                </c:pt>
                <c:pt idx="148">
                  <c:v>1122.6117195220611</c:v>
                </c:pt>
                <c:pt idx="149">
                  <c:v>1122.6117195220611</c:v>
                </c:pt>
                <c:pt idx="150">
                  <c:v>1122.6117195220611</c:v>
                </c:pt>
                <c:pt idx="151">
                  <c:v>1122.6117195220611</c:v>
                </c:pt>
                <c:pt idx="152">
                  <c:v>1122.6117195220611</c:v>
                </c:pt>
                <c:pt idx="153">
                  <c:v>1122.6117195220611</c:v>
                </c:pt>
                <c:pt idx="154">
                  <c:v>1122.6117195220611</c:v>
                </c:pt>
                <c:pt idx="155">
                  <c:v>1122.6117195220611</c:v>
                </c:pt>
                <c:pt idx="156">
                  <c:v>1122.6117195220611</c:v>
                </c:pt>
                <c:pt idx="157">
                  <c:v>1122.6117195220611</c:v>
                </c:pt>
                <c:pt idx="158">
                  <c:v>1122.6117195220611</c:v>
                </c:pt>
                <c:pt idx="159">
                  <c:v>1122.6117195220611</c:v>
                </c:pt>
                <c:pt idx="160">
                  <c:v>1122.6117195220611</c:v>
                </c:pt>
                <c:pt idx="161">
                  <c:v>1122.6117195220611</c:v>
                </c:pt>
                <c:pt idx="162">
                  <c:v>1122.6117195220611</c:v>
                </c:pt>
                <c:pt idx="163">
                  <c:v>1122.6117195220611</c:v>
                </c:pt>
                <c:pt idx="164">
                  <c:v>1122.6117195220611</c:v>
                </c:pt>
                <c:pt idx="165">
                  <c:v>1122.6117195220611</c:v>
                </c:pt>
                <c:pt idx="166">
                  <c:v>1122.6117195220611</c:v>
                </c:pt>
                <c:pt idx="167">
                  <c:v>1122.6117195220611</c:v>
                </c:pt>
                <c:pt idx="168">
                  <c:v>1122.6117195220611</c:v>
                </c:pt>
                <c:pt idx="169">
                  <c:v>1122.6117195220611</c:v>
                </c:pt>
                <c:pt idx="170">
                  <c:v>1122.6117195220611</c:v>
                </c:pt>
                <c:pt idx="171">
                  <c:v>1122.6117195220611</c:v>
                </c:pt>
                <c:pt idx="172">
                  <c:v>1122.6117195220611</c:v>
                </c:pt>
                <c:pt idx="173">
                  <c:v>1122.6117195220611</c:v>
                </c:pt>
                <c:pt idx="174">
                  <c:v>1122.6117195220611</c:v>
                </c:pt>
                <c:pt idx="175">
                  <c:v>1122.6117195220611</c:v>
                </c:pt>
                <c:pt idx="176">
                  <c:v>1122.6117195220611</c:v>
                </c:pt>
                <c:pt idx="177">
                  <c:v>1122.6117195220611</c:v>
                </c:pt>
                <c:pt idx="178">
                  <c:v>1122.6117195220611</c:v>
                </c:pt>
                <c:pt idx="179">
                  <c:v>1122.6117195220611</c:v>
                </c:pt>
                <c:pt idx="180">
                  <c:v>1122.6117195220611</c:v>
                </c:pt>
                <c:pt idx="181">
                  <c:v>1122.6117195220611</c:v>
                </c:pt>
                <c:pt idx="182">
                  <c:v>1122.6117195220611</c:v>
                </c:pt>
                <c:pt idx="183">
                  <c:v>1122.6117195220611</c:v>
                </c:pt>
                <c:pt idx="184">
                  <c:v>1122.6117195220611</c:v>
                </c:pt>
                <c:pt idx="185">
                  <c:v>1122.6117195220611</c:v>
                </c:pt>
                <c:pt idx="186">
                  <c:v>1122.6117195220611</c:v>
                </c:pt>
                <c:pt idx="187">
                  <c:v>1122.6117195220611</c:v>
                </c:pt>
                <c:pt idx="188">
                  <c:v>1122.6117195220611</c:v>
                </c:pt>
                <c:pt idx="189">
                  <c:v>1122.6117195220611</c:v>
                </c:pt>
                <c:pt idx="190">
                  <c:v>1122.6117195220611</c:v>
                </c:pt>
                <c:pt idx="191">
                  <c:v>1122.6117195220611</c:v>
                </c:pt>
                <c:pt idx="192">
                  <c:v>1122.6117195220611</c:v>
                </c:pt>
                <c:pt idx="193">
                  <c:v>1122.6117195220611</c:v>
                </c:pt>
                <c:pt idx="194">
                  <c:v>1122.6117195220611</c:v>
                </c:pt>
                <c:pt idx="195">
                  <c:v>1122.6117195220611</c:v>
                </c:pt>
                <c:pt idx="196">
                  <c:v>1122.6117195220611</c:v>
                </c:pt>
                <c:pt idx="197">
                  <c:v>1122.6117195220611</c:v>
                </c:pt>
                <c:pt idx="198">
                  <c:v>1122.6117195220611</c:v>
                </c:pt>
                <c:pt idx="199">
                  <c:v>1122.6117195220611</c:v>
                </c:pt>
                <c:pt idx="200">
                  <c:v>1122.6117195220611</c:v>
                </c:pt>
                <c:pt idx="201">
                  <c:v>1122.6117195220611</c:v>
                </c:pt>
                <c:pt idx="202">
                  <c:v>1122.6117195220611</c:v>
                </c:pt>
                <c:pt idx="203">
                  <c:v>1122.6117195220611</c:v>
                </c:pt>
                <c:pt idx="204">
                  <c:v>1122.6117195220611</c:v>
                </c:pt>
                <c:pt idx="205">
                  <c:v>1122.6117195220611</c:v>
                </c:pt>
                <c:pt idx="206">
                  <c:v>1122.6117195220611</c:v>
                </c:pt>
                <c:pt idx="207">
                  <c:v>1122.6117195220611</c:v>
                </c:pt>
                <c:pt idx="208">
                  <c:v>1122.6117195220611</c:v>
                </c:pt>
                <c:pt idx="209">
                  <c:v>1122.6117195220611</c:v>
                </c:pt>
                <c:pt idx="210">
                  <c:v>1122.6117195220611</c:v>
                </c:pt>
                <c:pt idx="211">
                  <c:v>1122.6117195220611</c:v>
                </c:pt>
                <c:pt idx="212">
                  <c:v>1122.6117195220611</c:v>
                </c:pt>
                <c:pt idx="213">
                  <c:v>1122.6117195220611</c:v>
                </c:pt>
                <c:pt idx="214">
                  <c:v>1122.6117195220611</c:v>
                </c:pt>
                <c:pt idx="215">
                  <c:v>1122.6117195220611</c:v>
                </c:pt>
                <c:pt idx="216">
                  <c:v>1122.6117195220611</c:v>
                </c:pt>
                <c:pt idx="217">
                  <c:v>1122.6117195220611</c:v>
                </c:pt>
                <c:pt idx="218">
                  <c:v>1122.6117195220611</c:v>
                </c:pt>
                <c:pt idx="219">
                  <c:v>1122.6117195220611</c:v>
                </c:pt>
                <c:pt idx="220">
                  <c:v>1122.6117195220611</c:v>
                </c:pt>
                <c:pt idx="221">
                  <c:v>1122.6117195220611</c:v>
                </c:pt>
                <c:pt idx="222">
                  <c:v>1122.6117195220611</c:v>
                </c:pt>
                <c:pt idx="223">
                  <c:v>1122.6117195220611</c:v>
                </c:pt>
                <c:pt idx="224">
                  <c:v>1122.6117195220611</c:v>
                </c:pt>
                <c:pt idx="225">
                  <c:v>1122.6117195220611</c:v>
                </c:pt>
                <c:pt idx="226">
                  <c:v>1122.6117195220611</c:v>
                </c:pt>
                <c:pt idx="227">
                  <c:v>1122.6117195220611</c:v>
                </c:pt>
                <c:pt idx="228">
                  <c:v>1122.6117195220611</c:v>
                </c:pt>
                <c:pt idx="229">
                  <c:v>1122.6117195220611</c:v>
                </c:pt>
                <c:pt idx="230">
                  <c:v>1122.6117195220611</c:v>
                </c:pt>
                <c:pt idx="231">
                  <c:v>1122.6117195220611</c:v>
                </c:pt>
                <c:pt idx="232">
                  <c:v>1122.6117195220611</c:v>
                </c:pt>
                <c:pt idx="233">
                  <c:v>1122.6117195220611</c:v>
                </c:pt>
                <c:pt idx="234">
                  <c:v>1122.6117195220611</c:v>
                </c:pt>
                <c:pt idx="235">
                  <c:v>1122.6117195220611</c:v>
                </c:pt>
                <c:pt idx="236">
                  <c:v>1122.6117195220611</c:v>
                </c:pt>
                <c:pt idx="237">
                  <c:v>1122.6117195220611</c:v>
                </c:pt>
                <c:pt idx="238">
                  <c:v>1122.6117195220611</c:v>
                </c:pt>
                <c:pt idx="239">
                  <c:v>1122.6117195220611</c:v>
                </c:pt>
                <c:pt idx="240">
                  <c:v>1122.6117195220611</c:v>
                </c:pt>
                <c:pt idx="241">
                  <c:v>1122.6117195220611</c:v>
                </c:pt>
                <c:pt idx="242">
                  <c:v>1122.6117195220611</c:v>
                </c:pt>
                <c:pt idx="243">
                  <c:v>1122.6117195220611</c:v>
                </c:pt>
                <c:pt idx="244">
                  <c:v>1122.6117195220611</c:v>
                </c:pt>
                <c:pt idx="245">
                  <c:v>1122.6117195220611</c:v>
                </c:pt>
                <c:pt idx="246">
                  <c:v>1122.6117195220611</c:v>
                </c:pt>
                <c:pt idx="247">
                  <c:v>1122.6117195220611</c:v>
                </c:pt>
                <c:pt idx="248">
                  <c:v>1122.6117195220611</c:v>
                </c:pt>
                <c:pt idx="249">
                  <c:v>1122.6117195220611</c:v>
                </c:pt>
                <c:pt idx="250">
                  <c:v>1122.6117195220611</c:v>
                </c:pt>
                <c:pt idx="251">
                  <c:v>1122.6117195220611</c:v>
                </c:pt>
                <c:pt idx="252">
                  <c:v>1122.6117195220611</c:v>
                </c:pt>
                <c:pt idx="253">
                  <c:v>1122.6117195220611</c:v>
                </c:pt>
                <c:pt idx="254">
                  <c:v>1122.6117195220611</c:v>
                </c:pt>
                <c:pt idx="255">
                  <c:v>1122.6117195220611</c:v>
                </c:pt>
                <c:pt idx="256">
                  <c:v>1122.6117195220611</c:v>
                </c:pt>
                <c:pt idx="257">
                  <c:v>1122.6117195220611</c:v>
                </c:pt>
                <c:pt idx="258">
                  <c:v>1122.6117195220611</c:v>
                </c:pt>
                <c:pt idx="259">
                  <c:v>1122.6117195220611</c:v>
                </c:pt>
                <c:pt idx="260">
                  <c:v>1122.6117195220611</c:v>
                </c:pt>
                <c:pt idx="261">
                  <c:v>1122.6117195220611</c:v>
                </c:pt>
                <c:pt idx="262">
                  <c:v>1122.6117195220611</c:v>
                </c:pt>
                <c:pt idx="263">
                  <c:v>1122.6117195220611</c:v>
                </c:pt>
                <c:pt idx="264">
                  <c:v>1122.6117195220611</c:v>
                </c:pt>
                <c:pt idx="265">
                  <c:v>1122.6117195220611</c:v>
                </c:pt>
                <c:pt idx="266">
                  <c:v>1122.6117195220611</c:v>
                </c:pt>
                <c:pt idx="267">
                  <c:v>1122.6117195220611</c:v>
                </c:pt>
                <c:pt idx="268">
                  <c:v>1122.6117195220611</c:v>
                </c:pt>
                <c:pt idx="269">
                  <c:v>1122.6117195220611</c:v>
                </c:pt>
                <c:pt idx="270">
                  <c:v>1122.6117195220611</c:v>
                </c:pt>
                <c:pt idx="271">
                  <c:v>1122.6117195220611</c:v>
                </c:pt>
                <c:pt idx="272">
                  <c:v>1122.6117195220611</c:v>
                </c:pt>
                <c:pt idx="273">
                  <c:v>1122.6117195220611</c:v>
                </c:pt>
                <c:pt idx="274">
                  <c:v>1122.6117195220611</c:v>
                </c:pt>
                <c:pt idx="275">
                  <c:v>1122.6117195220611</c:v>
                </c:pt>
                <c:pt idx="276">
                  <c:v>1122.6117195220611</c:v>
                </c:pt>
                <c:pt idx="277">
                  <c:v>1122.6117195220611</c:v>
                </c:pt>
                <c:pt idx="278">
                  <c:v>1122.6117195220611</c:v>
                </c:pt>
                <c:pt idx="279">
                  <c:v>1122.6117195220611</c:v>
                </c:pt>
                <c:pt idx="280">
                  <c:v>1122.6117195220611</c:v>
                </c:pt>
                <c:pt idx="281">
                  <c:v>1122.6117195220611</c:v>
                </c:pt>
                <c:pt idx="282">
                  <c:v>1122.6117195220611</c:v>
                </c:pt>
                <c:pt idx="283">
                  <c:v>1122.6117195220611</c:v>
                </c:pt>
                <c:pt idx="284">
                  <c:v>1122.6117195220611</c:v>
                </c:pt>
                <c:pt idx="285">
                  <c:v>1122.6117195220611</c:v>
                </c:pt>
                <c:pt idx="286">
                  <c:v>1122.6117195220611</c:v>
                </c:pt>
                <c:pt idx="287">
                  <c:v>1122.6117195220611</c:v>
                </c:pt>
                <c:pt idx="288">
                  <c:v>1122.6117195220611</c:v>
                </c:pt>
                <c:pt idx="289">
                  <c:v>1122.6117195220611</c:v>
                </c:pt>
                <c:pt idx="290">
                  <c:v>1122.6117195220611</c:v>
                </c:pt>
                <c:pt idx="291">
                  <c:v>1122.6117195220611</c:v>
                </c:pt>
                <c:pt idx="292">
                  <c:v>1122.6117195220611</c:v>
                </c:pt>
                <c:pt idx="293">
                  <c:v>1122.6117195220611</c:v>
                </c:pt>
                <c:pt idx="294">
                  <c:v>1122.6117195220611</c:v>
                </c:pt>
                <c:pt idx="295">
                  <c:v>1122.6117195220611</c:v>
                </c:pt>
                <c:pt idx="296">
                  <c:v>1122.6117195220611</c:v>
                </c:pt>
                <c:pt idx="297">
                  <c:v>1122.6117195220611</c:v>
                </c:pt>
                <c:pt idx="298">
                  <c:v>1122.6117195220611</c:v>
                </c:pt>
                <c:pt idx="299">
                  <c:v>1122.6117195220611</c:v>
                </c:pt>
                <c:pt idx="300">
                  <c:v>1122.6117195220611</c:v>
                </c:pt>
                <c:pt idx="301">
                  <c:v>1122.6117195220611</c:v>
                </c:pt>
                <c:pt idx="302">
                  <c:v>1122.6117195220611</c:v>
                </c:pt>
                <c:pt idx="303">
                  <c:v>1122.6117195220611</c:v>
                </c:pt>
                <c:pt idx="304">
                  <c:v>1122.6117195220611</c:v>
                </c:pt>
                <c:pt idx="305">
                  <c:v>1122.6117195220611</c:v>
                </c:pt>
                <c:pt idx="306">
                  <c:v>1122.6117195220611</c:v>
                </c:pt>
                <c:pt idx="307">
                  <c:v>1122.6117195220611</c:v>
                </c:pt>
                <c:pt idx="308">
                  <c:v>1122.6117195220611</c:v>
                </c:pt>
                <c:pt idx="309">
                  <c:v>1122.6117195220611</c:v>
                </c:pt>
                <c:pt idx="310">
                  <c:v>1122.6117195220611</c:v>
                </c:pt>
                <c:pt idx="311">
                  <c:v>1122.6117195220611</c:v>
                </c:pt>
                <c:pt idx="312">
                  <c:v>1122.6117195220611</c:v>
                </c:pt>
                <c:pt idx="313">
                  <c:v>1122.6117195220611</c:v>
                </c:pt>
                <c:pt idx="314">
                  <c:v>1122.6117195220611</c:v>
                </c:pt>
                <c:pt idx="315">
                  <c:v>1122.6117195220611</c:v>
                </c:pt>
                <c:pt idx="316">
                  <c:v>1122.6117195220611</c:v>
                </c:pt>
                <c:pt idx="317">
                  <c:v>1122.6117195220611</c:v>
                </c:pt>
                <c:pt idx="318">
                  <c:v>1122.6117195220611</c:v>
                </c:pt>
                <c:pt idx="319">
                  <c:v>1122.6117195220611</c:v>
                </c:pt>
                <c:pt idx="320">
                  <c:v>1122.6117195220611</c:v>
                </c:pt>
                <c:pt idx="321">
                  <c:v>1122.6117195220611</c:v>
                </c:pt>
                <c:pt idx="322">
                  <c:v>1122.6117195220611</c:v>
                </c:pt>
                <c:pt idx="323">
                  <c:v>1122.6117195220611</c:v>
                </c:pt>
                <c:pt idx="324">
                  <c:v>1122.6117195220611</c:v>
                </c:pt>
                <c:pt idx="325">
                  <c:v>1122.6117195220611</c:v>
                </c:pt>
                <c:pt idx="326">
                  <c:v>1122.6117195220611</c:v>
                </c:pt>
                <c:pt idx="327">
                  <c:v>1122.6117195220611</c:v>
                </c:pt>
                <c:pt idx="328">
                  <c:v>1122.6117195220611</c:v>
                </c:pt>
                <c:pt idx="329">
                  <c:v>1122.6117195220611</c:v>
                </c:pt>
                <c:pt idx="330">
                  <c:v>1122.6117195220611</c:v>
                </c:pt>
                <c:pt idx="331">
                  <c:v>1122.6117195220611</c:v>
                </c:pt>
                <c:pt idx="332">
                  <c:v>1122.6117195220611</c:v>
                </c:pt>
                <c:pt idx="333">
                  <c:v>1122.6117195220611</c:v>
                </c:pt>
                <c:pt idx="334">
                  <c:v>1122.6117195220611</c:v>
                </c:pt>
                <c:pt idx="335">
                  <c:v>1122.6117195220611</c:v>
                </c:pt>
                <c:pt idx="336">
                  <c:v>1122.6117195220611</c:v>
                </c:pt>
                <c:pt idx="337">
                  <c:v>1122.6117195220611</c:v>
                </c:pt>
                <c:pt idx="338">
                  <c:v>1122.6117195220611</c:v>
                </c:pt>
                <c:pt idx="339">
                  <c:v>1122.6117195220611</c:v>
                </c:pt>
                <c:pt idx="340">
                  <c:v>1122.6117195220611</c:v>
                </c:pt>
                <c:pt idx="341">
                  <c:v>1122.6117195220611</c:v>
                </c:pt>
                <c:pt idx="342">
                  <c:v>1122.6117195220611</c:v>
                </c:pt>
                <c:pt idx="343">
                  <c:v>1122.6117195220611</c:v>
                </c:pt>
                <c:pt idx="344">
                  <c:v>1122.6117195220611</c:v>
                </c:pt>
                <c:pt idx="345">
                  <c:v>1122.6117195220611</c:v>
                </c:pt>
                <c:pt idx="346">
                  <c:v>1122.6117195220611</c:v>
                </c:pt>
                <c:pt idx="347">
                  <c:v>1122.6117195220611</c:v>
                </c:pt>
                <c:pt idx="348">
                  <c:v>1122.6117195220611</c:v>
                </c:pt>
                <c:pt idx="349">
                  <c:v>1122.6117195220611</c:v>
                </c:pt>
                <c:pt idx="350">
                  <c:v>1122.6117195220611</c:v>
                </c:pt>
                <c:pt idx="351">
                  <c:v>1122.6117195220611</c:v>
                </c:pt>
                <c:pt idx="352">
                  <c:v>1122.6117195220611</c:v>
                </c:pt>
                <c:pt idx="353">
                  <c:v>1122.6117195220611</c:v>
                </c:pt>
                <c:pt idx="354">
                  <c:v>1122.6117195220611</c:v>
                </c:pt>
                <c:pt idx="355">
                  <c:v>1122.6117195220611</c:v>
                </c:pt>
                <c:pt idx="356">
                  <c:v>1122.6117195220611</c:v>
                </c:pt>
                <c:pt idx="357">
                  <c:v>1122.6117195220611</c:v>
                </c:pt>
                <c:pt idx="358">
                  <c:v>1122.6117195220611</c:v>
                </c:pt>
                <c:pt idx="359">
                  <c:v>1122.6117195219203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  <c:pt idx="363">
                  <c:v>0</c:v>
                </c:pt>
                <c:pt idx="364">
                  <c:v>0</c:v>
                </c:pt>
                <c:pt idx="365">
                  <c:v>0</c:v>
                </c:pt>
                <c:pt idx="366">
                  <c:v>0</c:v>
                </c:pt>
                <c:pt idx="367">
                  <c:v>0</c:v>
                </c:pt>
                <c:pt idx="368">
                  <c:v>0</c:v>
                </c:pt>
                <c:pt idx="369">
                  <c:v>0</c:v>
                </c:pt>
                <c:pt idx="370">
                  <c:v>0</c:v>
                </c:pt>
                <c:pt idx="371">
                  <c:v>0</c:v>
                </c:pt>
                <c:pt idx="372">
                  <c:v>0</c:v>
                </c:pt>
                <c:pt idx="373">
                  <c:v>0</c:v>
                </c:pt>
                <c:pt idx="374">
                  <c:v>0</c:v>
                </c:pt>
                <c:pt idx="375">
                  <c:v>0</c:v>
                </c:pt>
                <c:pt idx="376">
                  <c:v>0</c:v>
                </c:pt>
                <c:pt idx="377">
                  <c:v>0</c:v>
                </c:pt>
                <c:pt idx="378">
                  <c:v>0</c:v>
                </c:pt>
                <c:pt idx="379">
                  <c:v>0</c:v>
                </c:pt>
                <c:pt idx="380">
                  <c:v>0</c:v>
                </c:pt>
                <c:pt idx="381">
                  <c:v>0</c:v>
                </c:pt>
                <c:pt idx="382">
                  <c:v>0</c:v>
                </c:pt>
                <c:pt idx="383">
                  <c:v>0</c:v>
                </c:pt>
                <c:pt idx="384">
                  <c:v>0</c:v>
                </c:pt>
                <c:pt idx="385">
                  <c:v>0</c:v>
                </c:pt>
                <c:pt idx="386">
                  <c:v>0</c:v>
                </c:pt>
                <c:pt idx="387">
                  <c:v>0</c:v>
                </c:pt>
                <c:pt idx="388">
                  <c:v>0</c:v>
                </c:pt>
                <c:pt idx="389">
                  <c:v>0</c:v>
                </c:pt>
                <c:pt idx="390">
                  <c:v>0</c:v>
                </c:pt>
                <c:pt idx="391">
                  <c:v>0</c:v>
                </c:pt>
                <c:pt idx="392">
                  <c:v>0</c:v>
                </c:pt>
                <c:pt idx="393">
                  <c:v>0</c:v>
                </c:pt>
                <c:pt idx="394">
                  <c:v>0</c:v>
                </c:pt>
                <c:pt idx="395">
                  <c:v>0</c:v>
                </c:pt>
                <c:pt idx="396">
                  <c:v>0</c:v>
                </c:pt>
                <c:pt idx="397">
                  <c:v>0</c:v>
                </c:pt>
                <c:pt idx="398">
                  <c:v>0</c:v>
                </c:pt>
                <c:pt idx="399">
                  <c:v>0</c:v>
                </c:pt>
                <c:pt idx="400">
                  <c:v>0</c:v>
                </c:pt>
                <c:pt idx="401">
                  <c:v>0</c:v>
                </c:pt>
                <c:pt idx="402">
                  <c:v>0</c:v>
                </c:pt>
                <c:pt idx="403">
                  <c:v>0</c:v>
                </c:pt>
                <c:pt idx="404">
                  <c:v>0</c:v>
                </c:pt>
                <c:pt idx="405">
                  <c:v>0</c:v>
                </c:pt>
                <c:pt idx="406">
                  <c:v>0</c:v>
                </c:pt>
                <c:pt idx="407">
                  <c:v>0</c:v>
                </c:pt>
                <c:pt idx="408">
                  <c:v>0</c:v>
                </c:pt>
                <c:pt idx="409">
                  <c:v>0</c:v>
                </c:pt>
                <c:pt idx="410">
                  <c:v>0</c:v>
                </c:pt>
                <c:pt idx="411">
                  <c:v>0</c:v>
                </c:pt>
                <c:pt idx="412">
                  <c:v>0</c:v>
                </c:pt>
                <c:pt idx="413">
                  <c:v>0</c:v>
                </c:pt>
                <c:pt idx="414">
                  <c:v>0</c:v>
                </c:pt>
                <c:pt idx="415">
                  <c:v>0</c:v>
                </c:pt>
                <c:pt idx="416">
                  <c:v>0</c:v>
                </c:pt>
                <c:pt idx="417">
                  <c:v>0</c:v>
                </c:pt>
                <c:pt idx="418">
                  <c:v>0</c:v>
                </c:pt>
                <c:pt idx="419">
                  <c:v>0</c:v>
                </c:pt>
                <c:pt idx="420">
                  <c:v>0</c:v>
                </c:pt>
                <c:pt idx="421">
                  <c:v>0</c:v>
                </c:pt>
                <c:pt idx="422">
                  <c:v>0</c:v>
                </c:pt>
                <c:pt idx="423">
                  <c:v>0</c:v>
                </c:pt>
                <c:pt idx="424">
                  <c:v>0</c:v>
                </c:pt>
                <c:pt idx="425">
                  <c:v>0</c:v>
                </c:pt>
                <c:pt idx="426">
                  <c:v>0</c:v>
                </c:pt>
                <c:pt idx="427">
                  <c:v>0</c:v>
                </c:pt>
                <c:pt idx="428">
                  <c:v>0</c:v>
                </c:pt>
                <c:pt idx="429">
                  <c:v>0</c:v>
                </c:pt>
                <c:pt idx="430">
                  <c:v>0</c:v>
                </c:pt>
                <c:pt idx="431">
                  <c:v>0</c:v>
                </c:pt>
                <c:pt idx="432">
                  <c:v>0</c:v>
                </c:pt>
                <c:pt idx="433">
                  <c:v>0</c:v>
                </c:pt>
                <c:pt idx="434">
                  <c:v>0</c:v>
                </c:pt>
                <c:pt idx="435">
                  <c:v>0</c:v>
                </c:pt>
                <c:pt idx="436">
                  <c:v>0</c:v>
                </c:pt>
                <c:pt idx="437">
                  <c:v>0</c:v>
                </c:pt>
                <c:pt idx="438">
                  <c:v>0</c:v>
                </c:pt>
                <c:pt idx="439">
                  <c:v>0</c:v>
                </c:pt>
                <c:pt idx="440">
                  <c:v>0</c:v>
                </c:pt>
                <c:pt idx="441">
                  <c:v>0</c:v>
                </c:pt>
                <c:pt idx="442">
                  <c:v>0</c:v>
                </c:pt>
                <c:pt idx="443">
                  <c:v>0</c:v>
                </c:pt>
                <c:pt idx="444">
                  <c:v>0</c:v>
                </c:pt>
                <c:pt idx="445">
                  <c:v>0</c:v>
                </c:pt>
                <c:pt idx="446">
                  <c:v>0</c:v>
                </c:pt>
                <c:pt idx="447">
                  <c:v>0</c:v>
                </c:pt>
                <c:pt idx="448">
                  <c:v>0</c:v>
                </c:pt>
                <c:pt idx="449">
                  <c:v>0</c:v>
                </c:pt>
                <c:pt idx="450">
                  <c:v>0</c:v>
                </c:pt>
                <c:pt idx="451">
                  <c:v>0</c:v>
                </c:pt>
                <c:pt idx="452">
                  <c:v>0</c:v>
                </c:pt>
                <c:pt idx="453">
                  <c:v>0</c:v>
                </c:pt>
                <c:pt idx="454">
                  <c:v>0</c:v>
                </c:pt>
                <c:pt idx="455">
                  <c:v>0</c:v>
                </c:pt>
                <c:pt idx="456">
                  <c:v>0</c:v>
                </c:pt>
                <c:pt idx="457">
                  <c:v>0</c:v>
                </c:pt>
                <c:pt idx="458">
                  <c:v>0</c:v>
                </c:pt>
                <c:pt idx="459">
                  <c:v>0</c:v>
                </c:pt>
                <c:pt idx="460">
                  <c:v>0</c:v>
                </c:pt>
                <c:pt idx="461">
                  <c:v>0</c:v>
                </c:pt>
                <c:pt idx="462">
                  <c:v>0</c:v>
                </c:pt>
                <c:pt idx="463">
                  <c:v>0</c:v>
                </c:pt>
                <c:pt idx="464">
                  <c:v>0</c:v>
                </c:pt>
                <c:pt idx="465">
                  <c:v>0</c:v>
                </c:pt>
                <c:pt idx="466">
                  <c:v>0</c:v>
                </c:pt>
                <c:pt idx="467">
                  <c:v>0</c:v>
                </c:pt>
                <c:pt idx="468">
                  <c:v>0</c:v>
                </c:pt>
                <c:pt idx="469">
                  <c:v>0</c:v>
                </c:pt>
                <c:pt idx="470">
                  <c:v>0</c:v>
                </c:pt>
                <c:pt idx="471">
                  <c:v>0</c:v>
                </c:pt>
                <c:pt idx="472">
                  <c:v>0</c:v>
                </c:pt>
                <c:pt idx="473">
                  <c:v>0</c:v>
                </c:pt>
                <c:pt idx="474">
                  <c:v>0</c:v>
                </c:pt>
                <c:pt idx="475">
                  <c:v>0</c:v>
                </c:pt>
                <c:pt idx="476">
                  <c:v>0</c:v>
                </c:pt>
                <c:pt idx="477">
                  <c:v>0</c:v>
                </c:pt>
                <c:pt idx="478">
                  <c:v>0</c:v>
                </c:pt>
                <c:pt idx="479">
                  <c:v>0</c:v>
                </c:pt>
                <c:pt idx="480">
                  <c:v>0</c:v>
                </c:pt>
                <c:pt idx="481">
                  <c:v>0</c:v>
                </c:pt>
                <c:pt idx="482">
                  <c:v>0</c:v>
                </c:pt>
                <c:pt idx="483">
                  <c:v>0</c:v>
                </c:pt>
                <c:pt idx="484">
                  <c:v>0</c:v>
                </c:pt>
                <c:pt idx="485">
                  <c:v>0</c:v>
                </c:pt>
                <c:pt idx="486">
                  <c:v>0</c:v>
                </c:pt>
                <c:pt idx="487">
                  <c:v>0</c:v>
                </c:pt>
                <c:pt idx="488">
                  <c:v>0</c:v>
                </c:pt>
                <c:pt idx="489">
                  <c:v>0</c:v>
                </c:pt>
                <c:pt idx="490">
                  <c:v>0</c:v>
                </c:pt>
                <c:pt idx="491">
                  <c:v>0</c:v>
                </c:pt>
                <c:pt idx="492">
                  <c:v>0</c:v>
                </c:pt>
                <c:pt idx="493">
                  <c:v>0</c:v>
                </c:pt>
                <c:pt idx="494">
                  <c:v>0</c:v>
                </c:pt>
                <c:pt idx="495">
                  <c:v>0</c:v>
                </c:pt>
                <c:pt idx="496">
                  <c:v>0</c:v>
                </c:pt>
                <c:pt idx="497">
                  <c:v>0</c:v>
                </c:pt>
                <c:pt idx="498">
                  <c:v>0</c:v>
                </c:pt>
                <c:pt idx="499">
                  <c:v>0</c:v>
                </c:pt>
                <c:pt idx="500">
                  <c:v>0</c:v>
                </c:pt>
                <c:pt idx="501">
                  <c:v>0</c:v>
                </c:pt>
                <c:pt idx="502">
                  <c:v>0</c:v>
                </c:pt>
                <c:pt idx="503">
                  <c:v>0</c:v>
                </c:pt>
                <c:pt idx="504">
                  <c:v>0</c:v>
                </c:pt>
                <c:pt idx="505">
                  <c:v>0</c:v>
                </c:pt>
                <c:pt idx="506">
                  <c:v>0</c:v>
                </c:pt>
                <c:pt idx="507">
                  <c:v>0</c:v>
                </c:pt>
                <c:pt idx="508">
                  <c:v>0</c:v>
                </c:pt>
                <c:pt idx="509">
                  <c:v>0</c:v>
                </c:pt>
                <c:pt idx="510">
                  <c:v>0</c:v>
                </c:pt>
                <c:pt idx="511">
                  <c:v>0</c:v>
                </c:pt>
                <c:pt idx="512">
                  <c:v>0</c:v>
                </c:pt>
                <c:pt idx="513">
                  <c:v>0</c:v>
                </c:pt>
                <c:pt idx="514">
                  <c:v>0</c:v>
                </c:pt>
                <c:pt idx="515">
                  <c:v>0</c:v>
                </c:pt>
                <c:pt idx="516">
                  <c:v>0</c:v>
                </c:pt>
                <c:pt idx="517">
                  <c:v>0</c:v>
                </c:pt>
                <c:pt idx="518">
                  <c:v>0</c:v>
                </c:pt>
                <c:pt idx="519">
                  <c:v>0</c:v>
                </c:pt>
                <c:pt idx="520">
                  <c:v>0</c:v>
                </c:pt>
                <c:pt idx="521">
                  <c:v>0</c:v>
                </c:pt>
                <c:pt idx="522">
                  <c:v>0</c:v>
                </c:pt>
                <c:pt idx="523">
                  <c:v>0</c:v>
                </c:pt>
                <c:pt idx="524">
                  <c:v>0</c:v>
                </c:pt>
                <c:pt idx="525">
                  <c:v>0</c:v>
                </c:pt>
                <c:pt idx="526">
                  <c:v>0</c:v>
                </c:pt>
                <c:pt idx="527">
                  <c:v>0</c:v>
                </c:pt>
                <c:pt idx="528">
                  <c:v>0</c:v>
                </c:pt>
                <c:pt idx="529">
                  <c:v>0</c:v>
                </c:pt>
                <c:pt idx="530">
                  <c:v>0</c:v>
                </c:pt>
                <c:pt idx="531">
                  <c:v>0</c:v>
                </c:pt>
                <c:pt idx="532">
                  <c:v>0</c:v>
                </c:pt>
                <c:pt idx="533">
                  <c:v>0</c:v>
                </c:pt>
                <c:pt idx="534">
                  <c:v>0</c:v>
                </c:pt>
                <c:pt idx="535">
                  <c:v>0</c:v>
                </c:pt>
                <c:pt idx="536">
                  <c:v>0</c:v>
                </c:pt>
                <c:pt idx="537">
                  <c:v>0</c:v>
                </c:pt>
                <c:pt idx="538">
                  <c:v>0</c:v>
                </c:pt>
                <c:pt idx="539">
                  <c:v>0</c:v>
                </c:pt>
                <c:pt idx="540">
                  <c:v>0</c:v>
                </c:pt>
                <c:pt idx="541">
                  <c:v>0</c:v>
                </c:pt>
                <c:pt idx="542">
                  <c:v>0</c:v>
                </c:pt>
                <c:pt idx="543">
                  <c:v>0</c:v>
                </c:pt>
                <c:pt idx="544">
                  <c:v>0</c:v>
                </c:pt>
                <c:pt idx="545">
                  <c:v>0</c:v>
                </c:pt>
                <c:pt idx="546">
                  <c:v>0</c:v>
                </c:pt>
                <c:pt idx="547">
                  <c:v>0</c:v>
                </c:pt>
                <c:pt idx="548">
                  <c:v>0</c:v>
                </c:pt>
                <c:pt idx="549">
                  <c:v>0</c:v>
                </c:pt>
                <c:pt idx="550">
                  <c:v>0</c:v>
                </c:pt>
                <c:pt idx="551">
                  <c:v>0</c:v>
                </c:pt>
                <c:pt idx="552">
                  <c:v>0</c:v>
                </c:pt>
                <c:pt idx="553">
                  <c:v>0</c:v>
                </c:pt>
                <c:pt idx="554">
                  <c:v>0</c:v>
                </c:pt>
                <c:pt idx="555">
                  <c:v>0</c:v>
                </c:pt>
                <c:pt idx="556">
                  <c:v>0</c:v>
                </c:pt>
                <c:pt idx="557">
                  <c:v>0</c:v>
                </c:pt>
                <c:pt idx="558">
                  <c:v>0</c:v>
                </c:pt>
                <c:pt idx="559">
                  <c:v>0</c:v>
                </c:pt>
                <c:pt idx="560">
                  <c:v>0</c:v>
                </c:pt>
                <c:pt idx="561">
                  <c:v>0</c:v>
                </c:pt>
                <c:pt idx="562">
                  <c:v>0</c:v>
                </c:pt>
                <c:pt idx="563">
                  <c:v>0</c:v>
                </c:pt>
                <c:pt idx="564">
                  <c:v>0</c:v>
                </c:pt>
                <c:pt idx="565">
                  <c:v>0</c:v>
                </c:pt>
                <c:pt idx="566">
                  <c:v>0</c:v>
                </c:pt>
                <c:pt idx="567">
                  <c:v>0</c:v>
                </c:pt>
                <c:pt idx="568">
                  <c:v>0</c:v>
                </c:pt>
                <c:pt idx="569">
                  <c:v>0</c:v>
                </c:pt>
                <c:pt idx="570">
                  <c:v>0</c:v>
                </c:pt>
                <c:pt idx="571">
                  <c:v>0</c:v>
                </c:pt>
                <c:pt idx="572">
                  <c:v>0</c:v>
                </c:pt>
                <c:pt idx="573">
                  <c:v>0</c:v>
                </c:pt>
                <c:pt idx="574">
                  <c:v>0</c:v>
                </c:pt>
                <c:pt idx="575">
                  <c:v>0</c:v>
                </c:pt>
                <c:pt idx="576">
                  <c:v>0</c:v>
                </c:pt>
                <c:pt idx="577">
                  <c:v>0</c:v>
                </c:pt>
                <c:pt idx="578">
                  <c:v>0</c:v>
                </c:pt>
                <c:pt idx="579">
                  <c:v>0</c:v>
                </c:pt>
                <c:pt idx="580">
                  <c:v>0</c:v>
                </c:pt>
                <c:pt idx="581">
                  <c:v>0</c:v>
                </c:pt>
                <c:pt idx="582">
                  <c:v>0</c:v>
                </c:pt>
                <c:pt idx="583">
                  <c:v>0</c:v>
                </c:pt>
                <c:pt idx="584">
                  <c:v>0</c:v>
                </c:pt>
                <c:pt idx="585">
                  <c:v>0</c:v>
                </c:pt>
                <c:pt idx="586">
                  <c:v>0</c:v>
                </c:pt>
                <c:pt idx="587">
                  <c:v>0</c:v>
                </c:pt>
                <c:pt idx="588">
                  <c:v>0</c:v>
                </c:pt>
                <c:pt idx="589">
                  <c:v>0</c:v>
                </c:pt>
                <c:pt idx="590">
                  <c:v>0</c:v>
                </c:pt>
                <c:pt idx="591">
                  <c:v>0</c:v>
                </c:pt>
                <c:pt idx="592">
                  <c:v>0</c:v>
                </c:pt>
                <c:pt idx="593">
                  <c:v>0</c:v>
                </c:pt>
                <c:pt idx="594">
                  <c:v>0</c:v>
                </c:pt>
                <c:pt idx="595">
                  <c:v>0</c:v>
                </c:pt>
                <c:pt idx="596">
                  <c:v>0</c:v>
                </c:pt>
                <c:pt idx="597">
                  <c:v>0</c:v>
                </c:pt>
                <c:pt idx="598">
                  <c:v>0</c:v>
                </c:pt>
                <c:pt idx="599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8B87-456A-9004-2CE148AADB43}"/>
            </c:ext>
          </c:extLst>
        </c:ser>
        <c:ser>
          <c:idx val="1"/>
          <c:order val="1"/>
          <c:tx>
            <c:strRef>
              <c:f>Tilgungsplan!$E$27</c:f>
              <c:strCache>
                <c:ptCount val="1"/>
                <c:pt idx="0">
                  <c:v>Zinsen (€)</c:v>
                </c:pt>
              </c:strCache>
            </c:strRef>
          </c:tx>
          <c:spPr>
            <a:ln w="24120">
              <a:solidFill>
                <a:srgbClr val="1F415A"/>
              </a:solidFill>
              <a:round/>
            </a:ln>
          </c:spPr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txPr>
              <a:bodyPr wrap="none"/>
              <a:lstStyle/>
              <a:p>
                <a:pPr>
                  <a:defRPr sz="1000" b="0" u="none" strike="noStrike">
                    <a:uFillTx/>
                    <a:latin typeface="Arial"/>
                  </a:defRPr>
                </a:pPr>
                <a:endParaRPr lang="de-DE"/>
              </a:p>
            </c:txPr>
            <c:showLegendKey val="0"/>
            <c:showVal val="0"/>
            <c:showCatName val="0"/>
            <c:showSerName val="0"/>
            <c:showPercent val="0"/>
            <c:showBubbleSize val="1"/>
            <c:separator> </c:separator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24120">
                      <a:solidFill>
                        <a:srgbClr val="000000"/>
                      </a:solidFill>
                    </a:ln>
                  </c:spPr>
                </c15:leaderLines>
              </c:ext>
            </c:extLst>
          </c:dLbls>
          <c:cat>
            <c:strRef>
              <c:f>Tilgungsplan!$A$28:$A$627</c:f>
              <c:strCache>
                <c:ptCount val="36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  <c:pt idx="71">
                  <c:v>72</c:v>
                </c:pt>
                <c:pt idx="72">
                  <c:v>73</c:v>
                </c:pt>
                <c:pt idx="73">
                  <c:v>74</c:v>
                </c:pt>
                <c:pt idx="74">
                  <c:v>75</c:v>
                </c:pt>
                <c:pt idx="75">
                  <c:v>76</c:v>
                </c:pt>
                <c:pt idx="76">
                  <c:v>77</c:v>
                </c:pt>
                <c:pt idx="77">
                  <c:v>78</c:v>
                </c:pt>
                <c:pt idx="78">
                  <c:v>79</c:v>
                </c:pt>
                <c:pt idx="79">
                  <c:v>80</c:v>
                </c:pt>
                <c:pt idx="80">
                  <c:v>81</c:v>
                </c:pt>
                <c:pt idx="81">
                  <c:v>82</c:v>
                </c:pt>
                <c:pt idx="82">
                  <c:v>83</c:v>
                </c:pt>
                <c:pt idx="83">
                  <c:v>84</c:v>
                </c:pt>
                <c:pt idx="84">
                  <c:v>85</c:v>
                </c:pt>
                <c:pt idx="85">
                  <c:v>86</c:v>
                </c:pt>
                <c:pt idx="86">
                  <c:v>87</c:v>
                </c:pt>
                <c:pt idx="87">
                  <c:v>88</c:v>
                </c:pt>
                <c:pt idx="88">
                  <c:v>89</c:v>
                </c:pt>
                <c:pt idx="89">
                  <c:v>90</c:v>
                </c:pt>
                <c:pt idx="90">
                  <c:v>91</c:v>
                </c:pt>
                <c:pt idx="91">
                  <c:v>92</c:v>
                </c:pt>
                <c:pt idx="92">
                  <c:v>93</c:v>
                </c:pt>
                <c:pt idx="93">
                  <c:v>94</c:v>
                </c:pt>
                <c:pt idx="94">
                  <c:v>95</c:v>
                </c:pt>
                <c:pt idx="95">
                  <c:v>96</c:v>
                </c:pt>
                <c:pt idx="96">
                  <c:v>97</c:v>
                </c:pt>
                <c:pt idx="97">
                  <c:v>98</c:v>
                </c:pt>
                <c:pt idx="98">
                  <c:v>99</c:v>
                </c:pt>
                <c:pt idx="99">
                  <c:v>100</c:v>
                </c:pt>
                <c:pt idx="100">
                  <c:v>101</c:v>
                </c:pt>
                <c:pt idx="101">
                  <c:v>102</c:v>
                </c:pt>
                <c:pt idx="102">
                  <c:v>103</c:v>
                </c:pt>
                <c:pt idx="103">
                  <c:v>104</c:v>
                </c:pt>
                <c:pt idx="104">
                  <c:v>105</c:v>
                </c:pt>
                <c:pt idx="105">
                  <c:v>106</c:v>
                </c:pt>
                <c:pt idx="106">
                  <c:v>107</c:v>
                </c:pt>
                <c:pt idx="107">
                  <c:v>108</c:v>
                </c:pt>
                <c:pt idx="108">
                  <c:v>109</c:v>
                </c:pt>
                <c:pt idx="109">
                  <c:v>110</c:v>
                </c:pt>
                <c:pt idx="110">
                  <c:v>111</c:v>
                </c:pt>
                <c:pt idx="111">
                  <c:v>112</c:v>
                </c:pt>
                <c:pt idx="112">
                  <c:v>113</c:v>
                </c:pt>
                <c:pt idx="113">
                  <c:v>114</c:v>
                </c:pt>
                <c:pt idx="114">
                  <c:v>115</c:v>
                </c:pt>
                <c:pt idx="115">
                  <c:v>116</c:v>
                </c:pt>
                <c:pt idx="116">
                  <c:v>117</c:v>
                </c:pt>
                <c:pt idx="117">
                  <c:v>118</c:v>
                </c:pt>
                <c:pt idx="118">
                  <c:v>119</c:v>
                </c:pt>
                <c:pt idx="119">
                  <c:v>120</c:v>
                </c:pt>
                <c:pt idx="120">
                  <c:v>121</c:v>
                </c:pt>
                <c:pt idx="121">
                  <c:v>122</c:v>
                </c:pt>
                <c:pt idx="122">
                  <c:v>123</c:v>
                </c:pt>
                <c:pt idx="123">
                  <c:v>124</c:v>
                </c:pt>
                <c:pt idx="124">
                  <c:v>125</c:v>
                </c:pt>
                <c:pt idx="125">
                  <c:v>126</c:v>
                </c:pt>
                <c:pt idx="126">
                  <c:v>127</c:v>
                </c:pt>
                <c:pt idx="127">
                  <c:v>128</c:v>
                </c:pt>
                <c:pt idx="128">
                  <c:v>129</c:v>
                </c:pt>
                <c:pt idx="129">
                  <c:v>130</c:v>
                </c:pt>
                <c:pt idx="130">
                  <c:v>131</c:v>
                </c:pt>
                <c:pt idx="131">
                  <c:v>132</c:v>
                </c:pt>
                <c:pt idx="132">
                  <c:v>133</c:v>
                </c:pt>
                <c:pt idx="133">
                  <c:v>134</c:v>
                </c:pt>
                <c:pt idx="134">
                  <c:v>135</c:v>
                </c:pt>
                <c:pt idx="135">
                  <c:v>136</c:v>
                </c:pt>
                <c:pt idx="136">
                  <c:v>137</c:v>
                </c:pt>
                <c:pt idx="137">
                  <c:v>138</c:v>
                </c:pt>
                <c:pt idx="138">
                  <c:v>139</c:v>
                </c:pt>
                <c:pt idx="139">
                  <c:v>140</c:v>
                </c:pt>
                <c:pt idx="140">
                  <c:v>141</c:v>
                </c:pt>
                <c:pt idx="141">
                  <c:v>142</c:v>
                </c:pt>
                <c:pt idx="142">
                  <c:v>143</c:v>
                </c:pt>
                <c:pt idx="143">
                  <c:v>144</c:v>
                </c:pt>
                <c:pt idx="144">
                  <c:v>145</c:v>
                </c:pt>
                <c:pt idx="145">
                  <c:v>146</c:v>
                </c:pt>
                <c:pt idx="146">
                  <c:v>147</c:v>
                </c:pt>
                <c:pt idx="147">
                  <c:v>148</c:v>
                </c:pt>
                <c:pt idx="148">
                  <c:v>149</c:v>
                </c:pt>
                <c:pt idx="149">
                  <c:v>150</c:v>
                </c:pt>
                <c:pt idx="150">
                  <c:v>151</c:v>
                </c:pt>
                <c:pt idx="151">
                  <c:v>152</c:v>
                </c:pt>
                <c:pt idx="152">
                  <c:v>153</c:v>
                </c:pt>
                <c:pt idx="153">
                  <c:v>154</c:v>
                </c:pt>
                <c:pt idx="154">
                  <c:v>155</c:v>
                </c:pt>
                <c:pt idx="155">
                  <c:v>156</c:v>
                </c:pt>
                <c:pt idx="156">
                  <c:v>157</c:v>
                </c:pt>
                <c:pt idx="157">
                  <c:v>158</c:v>
                </c:pt>
                <c:pt idx="158">
                  <c:v>159</c:v>
                </c:pt>
                <c:pt idx="159">
                  <c:v>160</c:v>
                </c:pt>
                <c:pt idx="160">
                  <c:v>161</c:v>
                </c:pt>
                <c:pt idx="161">
                  <c:v>162</c:v>
                </c:pt>
                <c:pt idx="162">
                  <c:v>163</c:v>
                </c:pt>
                <c:pt idx="163">
                  <c:v>164</c:v>
                </c:pt>
                <c:pt idx="164">
                  <c:v>165</c:v>
                </c:pt>
                <c:pt idx="165">
                  <c:v>166</c:v>
                </c:pt>
                <c:pt idx="166">
                  <c:v>167</c:v>
                </c:pt>
                <c:pt idx="167">
                  <c:v>168</c:v>
                </c:pt>
                <c:pt idx="168">
                  <c:v>169</c:v>
                </c:pt>
                <c:pt idx="169">
                  <c:v>170</c:v>
                </c:pt>
                <c:pt idx="170">
                  <c:v>171</c:v>
                </c:pt>
                <c:pt idx="171">
                  <c:v>172</c:v>
                </c:pt>
                <c:pt idx="172">
                  <c:v>173</c:v>
                </c:pt>
                <c:pt idx="173">
                  <c:v>174</c:v>
                </c:pt>
                <c:pt idx="174">
                  <c:v>175</c:v>
                </c:pt>
                <c:pt idx="175">
                  <c:v>176</c:v>
                </c:pt>
                <c:pt idx="176">
                  <c:v>177</c:v>
                </c:pt>
                <c:pt idx="177">
                  <c:v>178</c:v>
                </c:pt>
                <c:pt idx="178">
                  <c:v>179</c:v>
                </c:pt>
                <c:pt idx="179">
                  <c:v>180</c:v>
                </c:pt>
                <c:pt idx="180">
                  <c:v>181</c:v>
                </c:pt>
                <c:pt idx="181">
                  <c:v>182</c:v>
                </c:pt>
                <c:pt idx="182">
                  <c:v>183</c:v>
                </c:pt>
                <c:pt idx="183">
                  <c:v>184</c:v>
                </c:pt>
                <c:pt idx="184">
                  <c:v>185</c:v>
                </c:pt>
                <c:pt idx="185">
                  <c:v>186</c:v>
                </c:pt>
                <c:pt idx="186">
                  <c:v>187</c:v>
                </c:pt>
                <c:pt idx="187">
                  <c:v>188</c:v>
                </c:pt>
                <c:pt idx="188">
                  <c:v>189</c:v>
                </c:pt>
                <c:pt idx="189">
                  <c:v>190</c:v>
                </c:pt>
                <c:pt idx="190">
                  <c:v>191</c:v>
                </c:pt>
                <c:pt idx="191">
                  <c:v>192</c:v>
                </c:pt>
                <c:pt idx="192">
                  <c:v>193</c:v>
                </c:pt>
                <c:pt idx="193">
                  <c:v>194</c:v>
                </c:pt>
                <c:pt idx="194">
                  <c:v>195</c:v>
                </c:pt>
                <c:pt idx="195">
                  <c:v>196</c:v>
                </c:pt>
                <c:pt idx="196">
                  <c:v>197</c:v>
                </c:pt>
                <c:pt idx="197">
                  <c:v>198</c:v>
                </c:pt>
                <c:pt idx="198">
                  <c:v>199</c:v>
                </c:pt>
                <c:pt idx="199">
                  <c:v>200</c:v>
                </c:pt>
                <c:pt idx="200">
                  <c:v>201</c:v>
                </c:pt>
                <c:pt idx="201">
                  <c:v>202</c:v>
                </c:pt>
                <c:pt idx="202">
                  <c:v>203</c:v>
                </c:pt>
                <c:pt idx="203">
                  <c:v>204</c:v>
                </c:pt>
                <c:pt idx="204">
                  <c:v>205</c:v>
                </c:pt>
                <c:pt idx="205">
                  <c:v>206</c:v>
                </c:pt>
                <c:pt idx="206">
                  <c:v>207</c:v>
                </c:pt>
                <c:pt idx="207">
                  <c:v>208</c:v>
                </c:pt>
                <c:pt idx="208">
                  <c:v>209</c:v>
                </c:pt>
                <c:pt idx="209">
                  <c:v>210</c:v>
                </c:pt>
                <c:pt idx="210">
                  <c:v>211</c:v>
                </c:pt>
                <c:pt idx="211">
                  <c:v>212</c:v>
                </c:pt>
                <c:pt idx="212">
                  <c:v>213</c:v>
                </c:pt>
                <c:pt idx="213">
                  <c:v>214</c:v>
                </c:pt>
                <c:pt idx="214">
                  <c:v>215</c:v>
                </c:pt>
                <c:pt idx="215">
                  <c:v>216</c:v>
                </c:pt>
                <c:pt idx="216">
                  <c:v>217</c:v>
                </c:pt>
                <c:pt idx="217">
                  <c:v>218</c:v>
                </c:pt>
                <c:pt idx="218">
                  <c:v>219</c:v>
                </c:pt>
                <c:pt idx="219">
                  <c:v>220</c:v>
                </c:pt>
                <c:pt idx="220">
                  <c:v>221</c:v>
                </c:pt>
                <c:pt idx="221">
                  <c:v>222</c:v>
                </c:pt>
                <c:pt idx="222">
                  <c:v>223</c:v>
                </c:pt>
                <c:pt idx="223">
                  <c:v>224</c:v>
                </c:pt>
                <c:pt idx="224">
                  <c:v>225</c:v>
                </c:pt>
                <c:pt idx="225">
                  <c:v>226</c:v>
                </c:pt>
                <c:pt idx="226">
                  <c:v>227</c:v>
                </c:pt>
                <c:pt idx="227">
                  <c:v>228</c:v>
                </c:pt>
                <c:pt idx="228">
                  <c:v>229</c:v>
                </c:pt>
                <c:pt idx="229">
                  <c:v>230</c:v>
                </c:pt>
                <c:pt idx="230">
                  <c:v>231</c:v>
                </c:pt>
                <c:pt idx="231">
                  <c:v>232</c:v>
                </c:pt>
                <c:pt idx="232">
                  <c:v>233</c:v>
                </c:pt>
                <c:pt idx="233">
                  <c:v>234</c:v>
                </c:pt>
                <c:pt idx="234">
                  <c:v>235</c:v>
                </c:pt>
                <c:pt idx="235">
                  <c:v>236</c:v>
                </c:pt>
                <c:pt idx="236">
                  <c:v>237</c:v>
                </c:pt>
                <c:pt idx="237">
                  <c:v>238</c:v>
                </c:pt>
                <c:pt idx="238">
                  <c:v>239</c:v>
                </c:pt>
                <c:pt idx="239">
                  <c:v>240</c:v>
                </c:pt>
                <c:pt idx="240">
                  <c:v>241</c:v>
                </c:pt>
                <c:pt idx="241">
                  <c:v>242</c:v>
                </c:pt>
                <c:pt idx="242">
                  <c:v>243</c:v>
                </c:pt>
                <c:pt idx="243">
                  <c:v>244</c:v>
                </c:pt>
                <c:pt idx="244">
                  <c:v>245</c:v>
                </c:pt>
                <c:pt idx="245">
                  <c:v>246</c:v>
                </c:pt>
                <c:pt idx="246">
                  <c:v>247</c:v>
                </c:pt>
                <c:pt idx="247">
                  <c:v>248</c:v>
                </c:pt>
                <c:pt idx="248">
                  <c:v>249</c:v>
                </c:pt>
                <c:pt idx="249">
                  <c:v>250</c:v>
                </c:pt>
                <c:pt idx="250">
                  <c:v>251</c:v>
                </c:pt>
                <c:pt idx="251">
                  <c:v>252</c:v>
                </c:pt>
                <c:pt idx="252">
                  <c:v>253</c:v>
                </c:pt>
                <c:pt idx="253">
                  <c:v>254</c:v>
                </c:pt>
                <c:pt idx="254">
                  <c:v>255</c:v>
                </c:pt>
                <c:pt idx="255">
                  <c:v>256</c:v>
                </c:pt>
                <c:pt idx="256">
                  <c:v>257</c:v>
                </c:pt>
                <c:pt idx="257">
                  <c:v>258</c:v>
                </c:pt>
                <c:pt idx="258">
                  <c:v>259</c:v>
                </c:pt>
                <c:pt idx="259">
                  <c:v>260</c:v>
                </c:pt>
                <c:pt idx="260">
                  <c:v>261</c:v>
                </c:pt>
                <c:pt idx="261">
                  <c:v>262</c:v>
                </c:pt>
                <c:pt idx="262">
                  <c:v>263</c:v>
                </c:pt>
                <c:pt idx="263">
                  <c:v>264</c:v>
                </c:pt>
                <c:pt idx="264">
                  <c:v>265</c:v>
                </c:pt>
                <c:pt idx="265">
                  <c:v>266</c:v>
                </c:pt>
                <c:pt idx="266">
                  <c:v>267</c:v>
                </c:pt>
                <c:pt idx="267">
                  <c:v>268</c:v>
                </c:pt>
                <c:pt idx="268">
                  <c:v>269</c:v>
                </c:pt>
                <c:pt idx="269">
                  <c:v>270</c:v>
                </c:pt>
                <c:pt idx="270">
                  <c:v>271</c:v>
                </c:pt>
                <c:pt idx="271">
                  <c:v>272</c:v>
                </c:pt>
                <c:pt idx="272">
                  <c:v>273</c:v>
                </c:pt>
                <c:pt idx="273">
                  <c:v>274</c:v>
                </c:pt>
                <c:pt idx="274">
                  <c:v>275</c:v>
                </c:pt>
                <c:pt idx="275">
                  <c:v>276</c:v>
                </c:pt>
                <c:pt idx="276">
                  <c:v>277</c:v>
                </c:pt>
                <c:pt idx="277">
                  <c:v>278</c:v>
                </c:pt>
                <c:pt idx="278">
                  <c:v>279</c:v>
                </c:pt>
                <c:pt idx="279">
                  <c:v>280</c:v>
                </c:pt>
                <c:pt idx="280">
                  <c:v>281</c:v>
                </c:pt>
                <c:pt idx="281">
                  <c:v>282</c:v>
                </c:pt>
                <c:pt idx="282">
                  <c:v>283</c:v>
                </c:pt>
                <c:pt idx="283">
                  <c:v>284</c:v>
                </c:pt>
                <c:pt idx="284">
                  <c:v>285</c:v>
                </c:pt>
                <c:pt idx="285">
                  <c:v>286</c:v>
                </c:pt>
                <c:pt idx="286">
                  <c:v>287</c:v>
                </c:pt>
                <c:pt idx="287">
                  <c:v>288</c:v>
                </c:pt>
                <c:pt idx="288">
                  <c:v>289</c:v>
                </c:pt>
                <c:pt idx="289">
                  <c:v>290</c:v>
                </c:pt>
                <c:pt idx="290">
                  <c:v>291</c:v>
                </c:pt>
                <c:pt idx="291">
                  <c:v>292</c:v>
                </c:pt>
                <c:pt idx="292">
                  <c:v>293</c:v>
                </c:pt>
                <c:pt idx="293">
                  <c:v>294</c:v>
                </c:pt>
                <c:pt idx="294">
                  <c:v>295</c:v>
                </c:pt>
                <c:pt idx="295">
                  <c:v>296</c:v>
                </c:pt>
                <c:pt idx="296">
                  <c:v>297</c:v>
                </c:pt>
                <c:pt idx="297">
                  <c:v>298</c:v>
                </c:pt>
                <c:pt idx="298">
                  <c:v>299</c:v>
                </c:pt>
                <c:pt idx="299">
                  <c:v>300</c:v>
                </c:pt>
                <c:pt idx="300">
                  <c:v>301</c:v>
                </c:pt>
                <c:pt idx="301">
                  <c:v>302</c:v>
                </c:pt>
                <c:pt idx="302">
                  <c:v>303</c:v>
                </c:pt>
                <c:pt idx="303">
                  <c:v>304</c:v>
                </c:pt>
                <c:pt idx="304">
                  <c:v>305</c:v>
                </c:pt>
                <c:pt idx="305">
                  <c:v>306</c:v>
                </c:pt>
                <c:pt idx="306">
                  <c:v>307</c:v>
                </c:pt>
                <c:pt idx="307">
                  <c:v>308</c:v>
                </c:pt>
                <c:pt idx="308">
                  <c:v>309</c:v>
                </c:pt>
                <c:pt idx="309">
                  <c:v>310</c:v>
                </c:pt>
                <c:pt idx="310">
                  <c:v>311</c:v>
                </c:pt>
                <c:pt idx="311">
                  <c:v>312</c:v>
                </c:pt>
                <c:pt idx="312">
                  <c:v>313</c:v>
                </c:pt>
                <c:pt idx="313">
                  <c:v>314</c:v>
                </c:pt>
                <c:pt idx="314">
                  <c:v>315</c:v>
                </c:pt>
                <c:pt idx="315">
                  <c:v>316</c:v>
                </c:pt>
                <c:pt idx="316">
                  <c:v>317</c:v>
                </c:pt>
                <c:pt idx="317">
                  <c:v>318</c:v>
                </c:pt>
                <c:pt idx="318">
                  <c:v>319</c:v>
                </c:pt>
                <c:pt idx="319">
                  <c:v>320</c:v>
                </c:pt>
                <c:pt idx="320">
                  <c:v>321</c:v>
                </c:pt>
                <c:pt idx="321">
                  <c:v>322</c:v>
                </c:pt>
                <c:pt idx="322">
                  <c:v>323</c:v>
                </c:pt>
                <c:pt idx="323">
                  <c:v>324</c:v>
                </c:pt>
                <c:pt idx="324">
                  <c:v>325</c:v>
                </c:pt>
                <c:pt idx="325">
                  <c:v>326</c:v>
                </c:pt>
                <c:pt idx="326">
                  <c:v>327</c:v>
                </c:pt>
                <c:pt idx="327">
                  <c:v>328</c:v>
                </c:pt>
                <c:pt idx="328">
                  <c:v>329</c:v>
                </c:pt>
                <c:pt idx="329">
                  <c:v>330</c:v>
                </c:pt>
                <c:pt idx="330">
                  <c:v>331</c:v>
                </c:pt>
                <c:pt idx="331">
                  <c:v>332</c:v>
                </c:pt>
                <c:pt idx="332">
                  <c:v>333</c:v>
                </c:pt>
                <c:pt idx="333">
                  <c:v>334</c:v>
                </c:pt>
                <c:pt idx="334">
                  <c:v>335</c:v>
                </c:pt>
                <c:pt idx="335">
                  <c:v>336</c:v>
                </c:pt>
                <c:pt idx="336">
                  <c:v>337</c:v>
                </c:pt>
                <c:pt idx="337">
                  <c:v>338</c:v>
                </c:pt>
                <c:pt idx="338">
                  <c:v>339</c:v>
                </c:pt>
                <c:pt idx="339">
                  <c:v>340</c:v>
                </c:pt>
                <c:pt idx="340">
                  <c:v>341</c:v>
                </c:pt>
                <c:pt idx="341">
                  <c:v>342</c:v>
                </c:pt>
                <c:pt idx="342">
                  <c:v>343</c:v>
                </c:pt>
                <c:pt idx="343">
                  <c:v>344</c:v>
                </c:pt>
                <c:pt idx="344">
                  <c:v>345</c:v>
                </c:pt>
                <c:pt idx="345">
                  <c:v>346</c:v>
                </c:pt>
                <c:pt idx="346">
                  <c:v>347</c:v>
                </c:pt>
                <c:pt idx="347">
                  <c:v>348</c:v>
                </c:pt>
                <c:pt idx="348">
                  <c:v>349</c:v>
                </c:pt>
                <c:pt idx="349">
                  <c:v>350</c:v>
                </c:pt>
                <c:pt idx="350">
                  <c:v>351</c:v>
                </c:pt>
                <c:pt idx="351">
                  <c:v>352</c:v>
                </c:pt>
                <c:pt idx="352">
                  <c:v>353</c:v>
                </c:pt>
                <c:pt idx="353">
                  <c:v>354</c:v>
                </c:pt>
                <c:pt idx="354">
                  <c:v>355</c:v>
                </c:pt>
                <c:pt idx="355">
                  <c:v>356</c:v>
                </c:pt>
                <c:pt idx="356">
                  <c:v>357</c:v>
                </c:pt>
                <c:pt idx="357">
                  <c:v>358</c:v>
                </c:pt>
                <c:pt idx="358">
                  <c:v>359</c:v>
                </c:pt>
                <c:pt idx="359">
                  <c:v>360</c:v>
                </c:pt>
              </c:strCache>
            </c:strRef>
          </c:cat>
          <c:val>
            <c:numRef>
              <c:f>Tilgungsplan!$E$28:$E$627</c:f>
              <c:numCache>
                <c:formatCode>General</c:formatCode>
                <c:ptCount val="600"/>
                <c:pt idx="0">
                  <c:v>729.16666666666674</c:v>
                </c:pt>
                <c:pt idx="1">
                  <c:v>728.01911859583845</c:v>
                </c:pt>
                <c:pt idx="2">
                  <c:v>726.86822350980367</c:v>
                </c:pt>
                <c:pt idx="3">
                  <c:v>725.71397164643452</c:v>
                </c:pt>
                <c:pt idx="4">
                  <c:v>724.55635321513068</c:v>
                </c:pt>
                <c:pt idx="5">
                  <c:v>723.39535839673533</c:v>
                </c:pt>
                <c:pt idx="6">
                  <c:v>722.23097734345322</c:v>
                </c:pt>
                <c:pt idx="7">
                  <c:v>721.06320017876556</c:v>
                </c:pt>
                <c:pt idx="8">
                  <c:v>719.8920169973477</c:v>
                </c:pt>
                <c:pt idx="9">
                  <c:v>718.71741786498387</c:v>
                </c:pt>
                <c:pt idx="10">
                  <c:v>717.53939281848409</c:v>
                </c:pt>
                <c:pt idx="11">
                  <c:v>716.35793186559863</c:v>
                </c:pt>
                <c:pt idx="12">
                  <c:v>715.17302498493405</c:v>
                </c:pt>
                <c:pt idx="13">
                  <c:v>713.98466212586743</c:v>
                </c:pt>
                <c:pt idx="14">
                  <c:v>712.79283320846184</c:v>
                </c:pt>
                <c:pt idx="15">
                  <c:v>711.59752812338047</c:v>
                </c:pt>
                <c:pt idx="16">
                  <c:v>710.39873673180102</c:v>
                </c:pt>
                <c:pt idx="17">
                  <c:v>709.19644886532944</c:v>
                </c:pt>
                <c:pt idx="18">
                  <c:v>707.99065432591397</c:v>
                </c:pt>
                <c:pt idx="19">
                  <c:v>706.78134288575859</c:v>
                </c:pt>
                <c:pt idx="20">
                  <c:v>705.56850428723601</c:v>
                </c:pt>
                <c:pt idx="21">
                  <c:v>704.35212824280109</c:v>
                </c:pt>
                <c:pt idx="22">
                  <c:v>703.13220443490331</c:v>
                </c:pt>
                <c:pt idx="23">
                  <c:v>701.90872251589906</c:v>
                </c:pt>
                <c:pt idx="24">
                  <c:v>700.68167210796446</c:v>
                </c:pt>
                <c:pt idx="25">
                  <c:v>699.45104280300677</c:v>
                </c:pt>
                <c:pt idx="26">
                  <c:v>698.21682416257613</c:v>
                </c:pt>
                <c:pt idx="27">
                  <c:v>696.97900571777757</c:v>
                </c:pt>
                <c:pt idx="28">
                  <c:v>695.73757696918176</c:v>
                </c:pt>
                <c:pt idx="29">
                  <c:v>694.4925273867359</c:v>
                </c:pt>
                <c:pt idx="30">
                  <c:v>693.24384640967457</c:v>
                </c:pt>
                <c:pt idx="31">
                  <c:v>691.99152344643005</c:v>
                </c:pt>
                <c:pt idx="32">
                  <c:v>690.73554787454282</c:v>
                </c:pt>
                <c:pt idx="33">
                  <c:v>689.47590904057085</c:v>
                </c:pt>
                <c:pt idx="34">
                  <c:v>688.21259625999983</c:v>
                </c:pt>
                <c:pt idx="35">
                  <c:v>686.94559881715213</c:v>
                </c:pt>
                <c:pt idx="36">
                  <c:v>685.67490596509617</c:v>
                </c:pt>
                <c:pt idx="37">
                  <c:v>684.40050692555508</c:v>
                </c:pt>
                <c:pt idx="38">
                  <c:v>683.12239088881518</c:v>
                </c:pt>
                <c:pt idx="39">
                  <c:v>681.84054701363493</c:v>
                </c:pt>
                <c:pt idx="40">
                  <c:v>680.55496442715207</c:v>
                </c:pt>
                <c:pt idx="41">
                  <c:v>679.26563222479194</c:v>
                </c:pt>
                <c:pt idx="42">
                  <c:v>677.97253947017487</c:v>
                </c:pt>
                <c:pt idx="43">
                  <c:v>676.67567519502347</c:v>
                </c:pt>
                <c:pt idx="44">
                  <c:v>675.37502839906961</c:v>
                </c:pt>
                <c:pt idx="45">
                  <c:v>674.07058804996086</c:v>
                </c:pt>
                <c:pt idx="46">
                  <c:v>672.76234308316725</c:v>
                </c:pt>
                <c:pt idx="47">
                  <c:v>671.45028240188719</c:v>
                </c:pt>
                <c:pt idx="48">
                  <c:v>670.13439487695337</c:v>
                </c:pt>
                <c:pt idx="49">
                  <c:v>668.81466934673847</c:v>
                </c:pt>
                <c:pt idx="50">
                  <c:v>667.49109461706041</c:v>
                </c:pt>
                <c:pt idx="51">
                  <c:v>666.1636594610876</c:v>
                </c:pt>
                <c:pt idx="52">
                  <c:v>664.83235261924301</c:v>
                </c:pt>
                <c:pt idx="53">
                  <c:v>663.49716279910979</c:v>
                </c:pt>
                <c:pt idx="54">
                  <c:v>662.15807867533454</c:v>
                </c:pt>
                <c:pt idx="55">
                  <c:v>660.81508888953158</c:v>
                </c:pt>
                <c:pt idx="56">
                  <c:v>659.46818205018667</c:v>
                </c:pt>
                <c:pt idx="57">
                  <c:v>658.11734673256024</c:v>
                </c:pt>
                <c:pt idx="58">
                  <c:v>656.76257147859087</c:v>
                </c:pt>
                <c:pt idx="59">
                  <c:v>655.40384479679744</c:v>
                </c:pt>
                <c:pt idx="60">
                  <c:v>654.04115516218212</c:v>
                </c:pt>
                <c:pt idx="61">
                  <c:v>652.67449101613238</c:v>
                </c:pt>
                <c:pt idx="62">
                  <c:v>651.30384076632345</c:v>
                </c:pt>
                <c:pt idx="63">
                  <c:v>649.92919278661918</c:v>
                </c:pt>
                <c:pt idx="64">
                  <c:v>648.55053541697418</c:v>
                </c:pt>
                <c:pt idx="65">
                  <c:v>647.16785696333432</c:v>
                </c:pt>
                <c:pt idx="66">
                  <c:v>645.78114569753814</c:v>
                </c:pt>
                <c:pt idx="67">
                  <c:v>644.39038985721652</c:v>
                </c:pt>
                <c:pt idx="68">
                  <c:v>642.99557764569408</c:v>
                </c:pt>
                <c:pt idx="69">
                  <c:v>641.59669723188802</c:v>
                </c:pt>
                <c:pt idx="70">
                  <c:v>640.19373675020836</c:v>
                </c:pt>
                <c:pt idx="71">
                  <c:v>638.78668430045707</c:v>
                </c:pt>
                <c:pt idx="72">
                  <c:v>637.37552794772739</c:v>
                </c:pt>
                <c:pt idx="73">
                  <c:v>635.96025572230224</c:v>
                </c:pt>
                <c:pt idx="74">
                  <c:v>634.54085561955299</c:v>
                </c:pt>
                <c:pt idx="75">
                  <c:v>633.1173155998373</c:v>
                </c:pt>
                <c:pt idx="76">
                  <c:v>631.68962358839747</c:v>
                </c:pt>
                <c:pt idx="77">
                  <c:v>630.25776747525754</c:v>
                </c:pt>
                <c:pt idx="78">
                  <c:v>628.8217351151211</c:v>
                </c:pt>
                <c:pt idx="79">
                  <c:v>627.3815143272675</c:v>
                </c:pt>
                <c:pt idx="80">
                  <c:v>625.93709289544938</c:v>
                </c:pt>
                <c:pt idx="81">
                  <c:v>624.48845856778848</c:v>
                </c:pt>
                <c:pt idx="82">
                  <c:v>623.0355990566718</c:v>
                </c:pt>
                <c:pt idx="83">
                  <c:v>621.5785020386478</c:v>
                </c:pt>
                <c:pt idx="84">
                  <c:v>620.11715515432115</c:v>
                </c:pt>
                <c:pt idx="85">
                  <c:v>618.6515460082486</c:v>
                </c:pt>
                <c:pt idx="86">
                  <c:v>617.18166216883333</c:v>
                </c:pt>
                <c:pt idx="87">
                  <c:v>615.7074911682198</c:v>
                </c:pt>
                <c:pt idx="88">
                  <c:v>614.22902050218772</c:v>
                </c:pt>
                <c:pt idx="89">
                  <c:v>612.74623763004638</c:v>
                </c:pt>
                <c:pt idx="90">
                  <c:v>611.25912997452804</c:v>
                </c:pt>
                <c:pt idx="91">
                  <c:v>609.76768492168105</c:v>
                </c:pt>
                <c:pt idx="92">
                  <c:v>608.27188982076314</c:v>
                </c:pt>
                <c:pt idx="93">
                  <c:v>606.77173198413448</c:v>
                </c:pt>
                <c:pt idx="94">
                  <c:v>605.26719868714872</c:v>
                </c:pt>
                <c:pt idx="95">
                  <c:v>603.7582771680469</c:v>
                </c:pt>
                <c:pt idx="96">
                  <c:v>602.24495462784773</c:v>
                </c:pt>
                <c:pt idx="97">
                  <c:v>600.7272182302396</c:v>
                </c:pt>
                <c:pt idx="98">
                  <c:v>599.20505510147177</c:v>
                </c:pt>
                <c:pt idx="99">
                  <c:v>597.67845233024502</c:v>
                </c:pt>
                <c:pt idx="100">
                  <c:v>596.14739696760228</c:v>
                </c:pt>
                <c:pt idx="101">
                  <c:v>594.61187602681844</c:v>
                </c:pt>
                <c:pt idx="102">
                  <c:v>593.07187648329068</c:v>
                </c:pt>
                <c:pt idx="103">
                  <c:v>591.52738527442762</c:v>
                </c:pt>
                <c:pt idx="104">
                  <c:v>589.97838929953866</c:v>
                </c:pt>
                <c:pt idx="105">
                  <c:v>588.42487541972298</c:v>
                </c:pt>
                <c:pt idx="106">
                  <c:v>586.86683045775783</c:v>
                </c:pt>
                <c:pt idx="107">
                  <c:v>585.30424119798693</c:v>
                </c:pt>
                <c:pt idx="108">
                  <c:v>583.73709438620835</c:v>
                </c:pt>
                <c:pt idx="109">
                  <c:v>582.16537672956213</c:v>
                </c:pt>
                <c:pt idx="110">
                  <c:v>580.58907489641729</c:v>
                </c:pt>
                <c:pt idx="111">
                  <c:v>579.00817551625914</c:v>
                </c:pt>
                <c:pt idx="112">
                  <c:v>577.42266517957557</c:v>
                </c:pt>
                <c:pt idx="113">
                  <c:v>575.83253043774334</c:v>
                </c:pt>
                <c:pt idx="114">
                  <c:v>574.23775780291408</c:v>
                </c:pt>
                <c:pt idx="115">
                  <c:v>572.63833374789988</c:v>
                </c:pt>
                <c:pt idx="116">
                  <c:v>571.03424470605864</c:v>
                </c:pt>
                <c:pt idx="117">
                  <c:v>569.42547707117865</c:v>
                </c:pt>
                <c:pt idx="118">
                  <c:v>567.8120171973635</c:v>
                </c:pt>
                <c:pt idx="119">
                  <c:v>566.19385139891654</c:v>
                </c:pt>
                <c:pt idx="120">
                  <c:v>564.57096595022392</c:v>
                </c:pt>
                <c:pt idx="121">
                  <c:v>562.9433470856394</c:v>
                </c:pt>
                <c:pt idx="122">
                  <c:v>561.31098099936651</c:v>
                </c:pt>
                <c:pt idx="123">
                  <c:v>559.67385384534202</c:v>
                </c:pt>
                <c:pt idx="124">
                  <c:v>558.03195173711822</c:v>
                </c:pt>
                <c:pt idx="125">
                  <c:v>556.38526074774552</c:v>
                </c:pt>
                <c:pt idx="126">
                  <c:v>554.7337669096537</c:v>
                </c:pt>
                <c:pt idx="127">
                  <c:v>553.07745621453421</c:v>
                </c:pt>
                <c:pt idx="128">
                  <c:v>551.41631461322061</c:v>
                </c:pt>
                <c:pt idx="129">
                  <c:v>549.75032801556972</c:v>
                </c:pt>
                <c:pt idx="130">
                  <c:v>548.07948229034253</c:v>
                </c:pt>
                <c:pt idx="131">
                  <c:v>546.40376326508328</c:v>
                </c:pt>
                <c:pt idx="132">
                  <c:v>544.72315672600041</c:v>
                </c:pt>
                <c:pt idx="133">
                  <c:v>543.03764841784528</c:v>
                </c:pt>
                <c:pt idx="134">
                  <c:v>541.34722404379136</c:v>
                </c:pt>
                <c:pt idx="135">
                  <c:v>539.65186926531305</c:v>
                </c:pt>
                <c:pt idx="136">
                  <c:v>537.95156970206426</c:v>
                </c:pt>
                <c:pt idx="137">
                  <c:v>536.24631093175594</c:v>
                </c:pt>
                <c:pt idx="138">
                  <c:v>534.53607849003424</c:v>
                </c:pt>
                <c:pt idx="139">
                  <c:v>532.82085787035749</c:v>
                </c:pt>
                <c:pt idx="140">
                  <c:v>531.10063452387328</c:v>
                </c:pt>
                <c:pt idx="141">
                  <c:v>529.37539385929529</c:v>
                </c:pt>
                <c:pt idx="142">
                  <c:v>527.64512124277883</c:v>
                </c:pt>
                <c:pt idx="143">
                  <c:v>525.90980199779767</c:v>
                </c:pt>
                <c:pt idx="144">
                  <c:v>524.16942140501851</c:v>
                </c:pt>
                <c:pt idx="145">
                  <c:v>522.42396470217716</c:v>
                </c:pt>
                <c:pt idx="146">
                  <c:v>520.67341708395247</c:v>
                </c:pt>
                <c:pt idx="147">
                  <c:v>518.9177637018413</c:v>
                </c:pt>
                <c:pt idx="148">
                  <c:v>517.15698966403238</c:v>
                </c:pt>
                <c:pt idx="149">
                  <c:v>515.39108003527974</c:v>
                </c:pt>
                <c:pt idx="150">
                  <c:v>513.62001983677669</c:v>
                </c:pt>
                <c:pt idx="151">
                  <c:v>511.84379404602794</c:v>
                </c:pt>
                <c:pt idx="152">
                  <c:v>510.06238759672283</c:v>
                </c:pt>
                <c:pt idx="153">
                  <c:v>508.27578537860722</c:v>
                </c:pt>
                <c:pt idx="154">
                  <c:v>506.48397223735549</c:v>
                </c:pt>
                <c:pt idx="155">
                  <c:v>504.68693297444173</c:v>
                </c:pt>
                <c:pt idx="156">
                  <c:v>502.88465234701118</c:v>
                </c:pt>
                <c:pt idx="157">
                  <c:v>501.07711506775064</c:v>
                </c:pt>
                <c:pt idx="158">
                  <c:v>499.26430580475892</c:v>
                </c:pt>
                <c:pt idx="159">
                  <c:v>497.4462091814168</c:v>
                </c:pt>
                <c:pt idx="160">
                  <c:v>495.62280977625653</c:v>
                </c:pt>
                <c:pt idx="161">
                  <c:v>493.79409212283133</c:v>
                </c:pt>
                <c:pt idx="162">
                  <c:v>491.96004070958355</c:v>
                </c:pt>
                <c:pt idx="163">
                  <c:v>490.12063997971381</c:v>
                </c:pt>
                <c:pt idx="164">
                  <c:v>488.27587433104861</c:v>
                </c:pt>
                <c:pt idx="165">
                  <c:v>486.42572811590821</c:v>
                </c:pt>
                <c:pt idx="166">
                  <c:v>484.57018564097359</c:v>
                </c:pt>
                <c:pt idx="167">
                  <c:v>482.70923116715375</c:v>
                </c:pt>
                <c:pt idx="168">
                  <c:v>480.8428489094519</c:v>
                </c:pt>
                <c:pt idx="169">
                  <c:v>478.97102303683181</c:v>
                </c:pt>
                <c:pt idx="170">
                  <c:v>477.09373767208319</c:v>
                </c:pt>
                <c:pt idx="171">
                  <c:v>475.21097689168738</c:v>
                </c:pt>
                <c:pt idx="172">
                  <c:v>473.32272472568206</c:v>
                </c:pt>
                <c:pt idx="173">
                  <c:v>471.42896515752602</c:v>
                </c:pt>
                <c:pt idx="174">
                  <c:v>469.5296821239628</c:v>
                </c:pt>
                <c:pt idx="175">
                  <c:v>467.62485951488497</c:v>
                </c:pt>
                <c:pt idx="176">
                  <c:v>465.71448117319744</c:v>
                </c:pt>
                <c:pt idx="177">
                  <c:v>463.79853089467991</c:v>
                </c:pt>
                <c:pt idx="178">
                  <c:v>461.87699242784998</c:v>
                </c:pt>
                <c:pt idx="179">
                  <c:v>459.94984947382522</c:v>
                </c:pt>
                <c:pt idx="180">
                  <c:v>458.01708568618454</c:v>
                </c:pt>
                <c:pt idx="181">
                  <c:v>456.07868467082994</c:v>
                </c:pt>
                <c:pt idx="182">
                  <c:v>454.1346299858472</c:v>
                </c:pt>
                <c:pt idx="183">
                  <c:v>452.18490514136658</c:v>
                </c:pt>
                <c:pt idx="184">
                  <c:v>450.22949359942294</c:v>
                </c:pt>
                <c:pt idx="185">
                  <c:v>448.2683787738153</c:v>
                </c:pt>
                <c:pt idx="186">
                  <c:v>446.30154402996624</c:v>
                </c:pt>
                <c:pt idx="187">
                  <c:v>444.32897268478092</c:v>
                </c:pt>
                <c:pt idx="188">
                  <c:v>442.35064800650554</c:v>
                </c:pt>
                <c:pt idx="189">
                  <c:v>440.36655321458517</c:v>
                </c:pt>
                <c:pt idx="190">
                  <c:v>438.37667147952163</c:v>
                </c:pt>
                <c:pt idx="191">
                  <c:v>436.38098592273087</c:v>
                </c:pt>
                <c:pt idx="192">
                  <c:v>434.37947961639946</c:v>
                </c:pt>
                <c:pt idx="193">
                  <c:v>432.37213558334128</c:v>
                </c:pt>
                <c:pt idx="194">
                  <c:v>430.3589367968533</c:v>
                </c:pt>
                <c:pt idx="195">
                  <c:v>428.33986618057145</c:v>
                </c:pt>
                <c:pt idx="196">
                  <c:v>426.31490660832543</c:v>
                </c:pt>
                <c:pt idx="197">
                  <c:v>424.28404090399374</c:v>
                </c:pt>
                <c:pt idx="198">
                  <c:v>422.24725184135769</c:v>
                </c:pt>
                <c:pt idx="199">
                  <c:v>420.20452214395561</c:v>
                </c:pt>
                <c:pt idx="200">
                  <c:v>418.15583448493612</c:v>
                </c:pt>
                <c:pt idx="201">
                  <c:v>416.10117148691108</c:v>
                </c:pt>
                <c:pt idx="202">
                  <c:v>414.04051572180862</c:v>
                </c:pt>
                <c:pt idx="203">
                  <c:v>411.97384971072455</c:v>
                </c:pt>
                <c:pt idx="204">
                  <c:v>409.90115592377487</c:v>
                </c:pt>
                <c:pt idx="205">
                  <c:v>407.82241677994654</c:v>
                </c:pt>
                <c:pt idx="206">
                  <c:v>405.73761464694871</c:v>
                </c:pt>
                <c:pt idx="207">
                  <c:v>403.64673184106294</c:v>
                </c:pt>
                <c:pt idx="208">
                  <c:v>401.54975062699344</c:v>
                </c:pt>
                <c:pt idx="209">
                  <c:v>399.44665321771618</c:v>
                </c:pt>
                <c:pt idx="210">
                  <c:v>397.3374217743285</c:v>
                </c:pt>
                <c:pt idx="211">
                  <c:v>395.22203840589759</c:v>
                </c:pt>
                <c:pt idx="212">
                  <c:v>393.1004851693088</c:v>
                </c:pt>
                <c:pt idx="213">
                  <c:v>390.97274406911333</c:v>
                </c:pt>
                <c:pt idx="214">
                  <c:v>388.83879705737553</c:v>
                </c:pt>
                <c:pt idx="215">
                  <c:v>386.69862603352021</c:v>
                </c:pt>
                <c:pt idx="216">
                  <c:v>384.55221284417865</c:v>
                </c:pt>
                <c:pt idx="217">
                  <c:v>382.39953928303481</c:v>
                </c:pt>
                <c:pt idx="218">
                  <c:v>380.240587090671</c:v>
                </c:pt>
                <c:pt idx="219">
                  <c:v>378.07533795441276</c:v>
                </c:pt>
                <c:pt idx="220">
                  <c:v>375.9037735081738</c:v>
                </c:pt>
                <c:pt idx="221">
                  <c:v>373.72587533229995</c:v>
                </c:pt>
                <c:pt idx="222">
                  <c:v>371.54162495341313</c:v>
                </c:pt>
                <c:pt idx="223">
                  <c:v>369.35100384425454</c:v>
                </c:pt>
                <c:pt idx="224">
                  <c:v>367.1539934235276</c:v>
                </c:pt>
                <c:pt idx="225">
                  <c:v>364.95057505574022</c:v>
                </c:pt>
                <c:pt idx="226">
                  <c:v>362.7407300510468</c:v>
                </c:pt>
                <c:pt idx="227">
                  <c:v>360.52443966508963</c:v>
                </c:pt>
                <c:pt idx="228">
                  <c:v>358.3016850988401</c:v>
                </c:pt>
                <c:pt idx="229">
                  <c:v>356.07244749843903</c:v>
                </c:pt>
                <c:pt idx="230">
                  <c:v>353.83670795503679</c:v>
                </c:pt>
                <c:pt idx="231">
                  <c:v>351.59444750463302</c:v>
                </c:pt>
                <c:pt idx="232">
                  <c:v>349.34564712791547</c:v>
                </c:pt>
                <c:pt idx="233">
                  <c:v>347.09028775009921</c:v>
                </c:pt>
                <c:pt idx="234">
                  <c:v>344.82835024076434</c:v>
                </c:pt>
                <c:pt idx="235">
                  <c:v>342.55981541369385</c:v>
                </c:pt>
                <c:pt idx="236">
                  <c:v>340.28466402671114</c:v>
                </c:pt>
                <c:pt idx="237">
                  <c:v>338.00287678151636</c:v>
                </c:pt>
                <c:pt idx="238">
                  <c:v>335.71443432352311</c:v>
                </c:pt>
                <c:pt idx="239">
                  <c:v>333.41931724169405</c:v>
                </c:pt>
                <c:pt idx="240">
                  <c:v>331.11750606837631</c:v>
                </c:pt>
                <c:pt idx="241">
                  <c:v>328.80898127913639</c:v>
                </c:pt>
                <c:pt idx="242">
                  <c:v>326.4937232925945</c:v>
                </c:pt>
                <c:pt idx="243">
                  <c:v>324.17171247025857</c:v>
                </c:pt>
                <c:pt idx="244">
                  <c:v>321.84292911635748</c:v>
                </c:pt>
                <c:pt idx="245">
                  <c:v>319.50735347767414</c:v>
                </c:pt>
                <c:pt idx="246">
                  <c:v>317.16496574337805</c:v>
                </c:pt>
                <c:pt idx="247">
                  <c:v>314.81574604485689</c:v>
                </c:pt>
                <c:pt idx="248">
                  <c:v>312.4596744555484</c:v>
                </c:pt>
                <c:pt idx="249">
                  <c:v>310.09673099077105</c:v>
                </c:pt>
                <c:pt idx="250">
                  <c:v>307.72689560755481</c:v>
                </c:pt>
                <c:pt idx="251">
                  <c:v>305.35014820447083</c:v>
                </c:pt>
                <c:pt idx="252">
                  <c:v>302.96646862146122</c:v>
                </c:pt>
                <c:pt idx="253">
                  <c:v>300.57583663966778</c:v>
                </c:pt>
                <c:pt idx="254">
                  <c:v>298.17823198126081</c:v>
                </c:pt>
                <c:pt idx="255">
                  <c:v>295.77363430926681</c:v>
                </c:pt>
                <c:pt idx="256">
                  <c:v>293.36202322739615</c:v>
                </c:pt>
                <c:pt idx="257">
                  <c:v>290.94337827987005</c:v>
                </c:pt>
                <c:pt idx="258">
                  <c:v>288.51767895124704</c:v>
                </c:pt>
                <c:pt idx="259">
                  <c:v>286.08490466624886</c:v>
                </c:pt>
                <c:pt idx="260">
                  <c:v>283.64503478958608</c:v>
                </c:pt>
                <c:pt idx="261">
                  <c:v>281.19804862578303</c:v>
                </c:pt>
                <c:pt idx="262">
                  <c:v>278.74392541900221</c:v>
                </c:pt>
                <c:pt idx="263">
                  <c:v>276.28264435286826</c:v>
                </c:pt>
                <c:pt idx="264">
                  <c:v>273.81418455029149</c:v>
                </c:pt>
                <c:pt idx="265">
                  <c:v>271.33852507329044</c:v>
                </c:pt>
                <c:pt idx="266">
                  <c:v>268.85564492281486</c:v>
                </c:pt>
                <c:pt idx="267">
                  <c:v>266.36552303856706</c:v>
                </c:pt>
                <c:pt idx="268">
                  <c:v>263.86813829882351</c:v>
                </c:pt>
                <c:pt idx="269">
                  <c:v>261.36346952025571</c:v>
                </c:pt>
                <c:pt idx="270">
                  <c:v>258.85149545775045</c:v>
                </c:pt>
                <c:pt idx="271">
                  <c:v>256.33219480422952</c:v>
                </c:pt>
                <c:pt idx="272">
                  <c:v>253.80554619046919</c:v>
                </c:pt>
                <c:pt idx="273">
                  <c:v>251.27152818491868</c:v>
                </c:pt>
                <c:pt idx="274">
                  <c:v>248.73011929351867</c:v>
                </c:pt>
                <c:pt idx="275">
                  <c:v>246.18129795951873</c:v>
                </c:pt>
                <c:pt idx="276">
                  <c:v>243.62504256329464</c:v>
                </c:pt>
                <c:pt idx="277">
                  <c:v>241.0613314221649</c:v>
                </c:pt>
                <c:pt idx="278">
                  <c:v>238.49014279020687</c:v>
                </c:pt>
                <c:pt idx="279">
                  <c:v>235.91145485807229</c:v>
                </c:pt>
                <c:pt idx="280">
                  <c:v>233.32524575280235</c:v>
                </c:pt>
                <c:pt idx="281">
                  <c:v>230.731493537642</c:v>
                </c:pt>
                <c:pt idx="282">
                  <c:v>228.13017621185409</c:v>
                </c:pt>
                <c:pt idx="283">
                  <c:v>225.52127171053266</c:v>
                </c:pt>
                <c:pt idx="284">
                  <c:v>222.9047579044157</c:v>
                </c:pt>
                <c:pt idx="285">
                  <c:v>220.28061259969758</c:v>
                </c:pt>
                <c:pt idx="286">
                  <c:v>217.64881353784071</c:v>
                </c:pt>
                <c:pt idx="287">
                  <c:v>215.00933839538672</c:v>
                </c:pt>
                <c:pt idx="288">
                  <c:v>212.36216478376724</c:v>
                </c:pt>
                <c:pt idx="289">
                  <c:v>209.70727024911386</c:v>
                </c:pt>
                <c:pt idx="290">
                  <c:v>207.04463227206776</c:v>
                </c:pt>
                <c:pt idx="291">
                  <c:v>204.37422826758862</c:v>
                </c:pt>
                <c:pt idx="292">
                  <c:v>201.69603558476308</c:v>
                </c:pt>
                <c:pt idx="293">
                  <c:v>199.01003150661262</c:v>
                </c:pt>
                <c:pt idx="294">
                  <c:v>196.31619324990089</c:v>
                </c:pt>
                <c:pt idx="295">
                  <c:v>193.6144979649404</c:v>
                </c:pt>
                <c:pt idx="296">
                  <c:v>190.9049227353988</c:v>
                </c:pt>
                <c:pt idx="297">
                  <c:v>188.18744457810439</c:v>
                </c:pt>
                <c:pt idx="298">
                  <c:v>185.46204044285116</c:v>
                </c:pt>
                <c:pt idx="299">
                  <c:v>182.72868721220348</c:v>
                </c:pt>
                <c:pt idx="300">
                  <c:v>179.98736170129973</c:v>
                </c:pt>
                <c:pt idx="301">
                  <c:v>177.23804065765583</c:v>
                </c:pt>
                <c:pt idx="302">
                  <c:v>174.48070076096798</c:v>
                </c:pt>
                <c:pt idx="303">
                  <c:v>171.71531862291479</c:v>
                </c:pt>
                <c:pt idx="304">
                  <c:v>168.94187078695896</c:v>
                </c:pt>
                <c:pt idx="305">
                  <c:v>166.16033372814823</c:v>
                </c:pt>
                <c:pt idx="306">
                  <c:v>163.37068385291599</c:v>
                </c:pt>
                <c:pt idx="307">
                  <c:v>160.57289749888096</c:v>
                </c:pt>
                <c:pt idx="308">
                  <c:v>157.76695093464667</c:v>
                </c:pt>
                <c:pt idx="309">
                  <c:v>154.95282035960005</c:v>
                </c:pt>
                <c:pt idx="310">
                  <c:v>152.13048190370955</c:v>
                </c:pt>
                <c:pt idx="311">
                  <c:v>149.29991162732267</c:v>
                </c:pt>
                <c:pt idx="312">
                  <c:v>146.46108552096302</c:v>
                </c:pt>
                <c:pt idx="313">
                  <c:v>143.61397950512651</c:v>
                </c:pt>
                <c:pt idx="314">
                  <c:v>140.7585694300771</c:v>
                </c:pt>
                <c:pt idx="315">
                  <c:v>137.89483107564214</c:v>
                </c:pt>
                <c:pt idx="316">
                  <c:v>135.02274015100676</c:v>
                </c:pt>
                <c:pt idx="317">
                  <c:v>132.14227229450785</c:v>
                </c:pt>
                <c:pt idx="318">
                  <c:v>129.25340307342751</c:v>
                </c:pt>
                <c:pt idx="319">
                  <c:v>126.35610798378565</c:v>
                </c:pt>
                <c:pt idx="320">
                  <c:v>123.45036245013235</c:v>
                </c:pt>
                <c:pt idx="321">
                  <c:v>120.53614182533921</c:v>
                </c:pt>
                <c:pt idx="322">
                  <c:v>117.61342139039046</c:v>
                </c:pt>
                <c:pt idx="323">
                  <c:v>114.68217635417308</c:v>
                </c:pt>
                <c:pt idx="324">
                  <c:v>111.74238185326674</c:v>
                </c:pt>
                <c:pt idx="325">
                  <c:v>108.79401295173274</c:v>
                </c:pt>
                <c:pt idx="326">
                  <c:v>105.83704464090262</c:v>
                </c:pt>
                <c:pt idx="327">
                  <c:v>102.87145183916591</c:v>
                </c:pt>
                <c:pt idx="328">
                  <c:v>99.897209391757485</c:v>
                </c:pt>
                <c:pt idx="329">
                  <c:v>96.914292070544093</c:v>
                </c:pt>
                <c:pt idx="330">
                  <c:v>93.922674573810511</c:v>
                </c:pt>
                <c:pt idx="331">
                  <c:v>90.922331526044786</c:v>
                </c:pt>
                <c:pt idx="332">
                  <c:v>87.913237477723072</c:v>
                </c:pt>
                <c:pt idx="333">
                  <c:v>84.895366905093752</c:v>
                </c:pt>
                <c:pt idx="334">
                  <c:v>81.868694209960921</c:v>
                </c:pt>
                <c:pt idx="335">
                  <c:v>78.833193719467303</c:v>
                </c:pt>
                <c:pt idx="336">
                  <c:v>75.788839685876397</c:v>
                </c:pt>
                <c:pt idx="337">
                  <c:v>72.735606286354198</c:v>
                </c:pt>
                <c:pt idx="338">
                  <c:v>69.673467622750053</c:v>
                </c:pt>
                <c:pt idx="339">
                  <c:v>66.602397721377059</c:v>
                </c:pt>
                <c:pt idx="340">
                  <c:v>63.522370532791733</c:v>
                </c:pt>
                <c:pt idx="341">
                  <c:v>60.43335993157303</c:v>
                </c:pt>
                <c:pt idx="342">
                  <c:v>57.335339716100769</c:v>
                </c:pt>
                <c:pt idx="343">
                  <c:v>54.228283608333385</c:v>
                </c:pt>
                <c:pt idx="344">
                  <c:v>51.112165253585005</c:v>
                </c:pt>
                <c:pt idx="345">
                  <c:v>47.986958220301943</c:v>
                </c:pt>
                <c:pt idx="346">
                  <c:v>44.852635999838483</c:v>
                </c:pt>
                <c:pt idx="347">
                  <c:v>41.709172006232002</c:v>
                </c:pt>
                <c:pt idx="348">
                  <c:v>38.556539575977503</c:v>
                </c:pt>
                <c:pt idx="349">
                  <c:v>35.394711967801427</c:v>
                </c:pt>
                <c:pt idx="350">
                  <c:v>32.223662362434837</c:v>
                </c:pt>
                <c:pt idx="351">
                  <c:v>29.043363862385927</c:v>
                </c:pt>
                <c:pt idx="352">
                  <c:v>25.853789491711876</c:v>
                </c:pt>
                <c:pt idx="353">
                  <c:v>22.654912195790022</c:v>
                </c:pt>
                <c:pt idx="354">
                  <c:v>19.446704841088398</c:v>
                </c:pt>
                <c:pt idx="355">
                  <c:v>16.229140214935562</c:v>
                </c:pt>
                <c:pt idx="356">
                  <c:v>13.002191025289779</c:v>
                </c:pt>
                <c:pt idx="357">
                  <c:v>9.7658299005075282</c:v>
                </c:pt>
                <c:pt idx="358">
                  <c:v>6.5200293891113308</c:v>
                </c:pt>
                <c:pt idx="359">
                  <c:v>3.2647619595568935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  <c:pt idx="363">
                  <c:v>0</c:v>
                </c:pt>
                <c:pt idx="364">
                  <c:v>0</c:v>
                </c:pt>
                <c:pt idx="365">
                  <c:v>0</c:v>
                </c:pt>
                <c:pt idx="366">
                  <c:v>0</c:v>
                </c:pt>
                <c:pt idx="367">
                  <c:v>0</c:v>
                </c:pt>
                <c:pt idx="368">
                  <c:v>0</c:v>
                </c:pt>
                <c:pt idx="369">
                  <c:v>0</c:v>
                </c:pt>
                <c:pt idx="370">
                  <c:v>0</c:v>
                </c:pt>
                <c:pt idx="371">
                  <c:v>0</c:v>
                </c:pt>
                <c:pt idx="372">
                  <c:v>0</c:v>
                </c:pt>
                <c:pt idx="373">
                  <c:v>0</c:v>
                </c:pt>
                <c:pt idx="374">
                  <c:v>0</c:v>
                </c:pt>
                <c:pt idx="375">
                  <c:v>0</c:v>
                </c:pt>
                <c:pt idx="376">
                  <c:v>0</c:v>
                </c:pt>
                <c:pt idx="377">
                  <c:v>0</c:v>
                </c:pt>
                <c:pt idx="378">
                  <c:v>0</c:v>
                </c:pt>
                <c:pt idx="379">
                  <c:v>0</c:v>
                </c:pt>
                <c:pt idx="380">
                  <c:v>0</c:v>
                </c:pt>
                <c:pt idx="381">
                  <c:v>0</c:v>
                </c:pt>
                <c:pt idx="382">
                  <c:v>0</c:v>
                </c:pt>
                <c:pt idx="383">
                  <c:v>0</c:v>
                </c:pt>
                <c:pt idx="384">
                  <c:v>0</c:v>
                </c:pt>
                <c:pt idx="385">
                  <c:v>0</c:v>
                </c:pt>
                <c:pt idx="386">
                  <c:v>0</c:v>
                </c:pt>
                <c:pt idx="387">
                  <c:v>0</c:v>
                </c:pt>
                <c:pt idx="388">
                  <c:v>0</c:v>
                </c:pt>
                <c:pt idx="389">
                  <c:v>0</c:v>
                </c:pt>
                <c:pt idx="390">
                  <c:v>0</c:v>
                </c:pt>
                <c:pt idx="391">
                  <c:v>0</c:v>
                </c:pt>
                <c:pt idx="392">
                  <c:v>0</c:v>
                </c:pt>
                <c:pt idx="393">
                  <c:v>0</c:v>
                </c:pt>
                <c:pt idx="394">
                  <c:v>0</c:v>
                </c:pt>
                <c:pt idx="395">
                  <c:v>0</c:v>
                </c:pt>
                <c:pt idx="396">
                  <c:v>0</c:v>
                </c:pt>
                <c:pt idx="397">
                  <c:v>0</c:v>
                </c:pt>
                <c:pt idx="398">
                  <c:v>0</c:v>
                </c:pt>
                <c:pt idx="399">
                  <c:v>0</c:v>
                </c:pt>
                <c:pt idx="400">
                  <c:v>0</c:v>
                </c:pt>
                <c:pt idx="401">
                  <c:v>0</c:v>
                </c:pt>
                <c:pt idx="402">
                  <c:v>0</c:v>
                </c:pt>
                <c:pt idx="403">
                  <c:v>0</c:v>
                </c:pt>
                <c:pt idx="404">
                  <c:v>0</c:v>
                </c:pt>
                <c:pt idx="405">
                  <c:v>0</c:v>
                </c:pt>
                <c:pt idx="406">
                  <c:v>0</c:v>
                </c:pt>
                <c:pt idx="407">
                  <c:v>0</c:v>
                </c:pt>
                <c:pt idx="408">
                  <c:v>0</c:v>
                </c:pt>
                <c:pt idx="409">
                  <c:v>0</c:v>
                </c:pt>
                <c:pt idx="410">
                  <c:v>0</c:v>
                </c:pt>
                <c:pt idx="411">
                  <c:v>0</c:v>
                </c:pt>
                <c:pt idx="412">
                  <c:v>0</c:v>
                </c:pt>
                <c:pt idx="413">
                  <c:v>0</c:v>
                </c:pt>
                <c:pt idx="414">
                  <c:v>0</c:v>
                </c:pt>
                <c:pt idx="415">
                  <c:v>0</c:v>
                </c:pt>
                <c:pt idx="416">
                  <c:v>0</c:v>
                </c:pt>
                <c:pt idx="417">
                  <c:v>0</c:v>
                </c:pt>
                <c:pt idx="418">
                  <c:v>0</c:v>
                </c:pt>
                <c:pt idx="419">
                  <c:v>0</c:v>
                </c:pt>
                <c:pt idx="420">
                  <c:v>0</c:v>
                </c:pt>
                <c:pt idx="421">
                  <c:v>0</c:v>
                </c:pt>
                <c:pt idx="422">
                  <c:v>0</c:v>
                </c:pt>
                <c:pt idx="423">
                  <c:v>0</c:v>
                </c:pt>
                <c:pt idx="424">
                  <c:v>0</c:v>
                </c:pt>
                <c:pt idx="425">
                  <c:v>0</c:v>
                </c:pt>
                <c:pt idx="426">
                  <c:v>0</c:v>
                </c:pt>
                <c:pt idx="427">
                  <c:v>0</c:v>
                </c:pt>
                <c:pt idx="428">
                  <c:v>0</c:v>
                </c:pt>
                <c:pt idx="429">
                  <c:v>0</c:v>
                </c:pt>
                <c:pt idx="430">
                  <c:v>0</c:v>
                </c:pt>
                <c:pt idx="431">
                  <c:v>0</c:v>
                </c:pt>
                <c:pt idx="432">
                  <c:v>0</c:v>
                </c:pt>
                <c:pt idx="433">
                  <c:v>0</c:v>
                </c:pt>
                <c:pt idx="434">
                  <c:v>0</c:v>
                </c:pt>
                <c:pt idx="435">
                  <c:v>0</c:v>
                </c:pt>
                <c:pt idx="436">
                  <c:v>0</c:v>
                </c:pt>
                <c:pt idx="437">
                  <c:v>0</c:v>
                </c:pt>
                <c:pt idx="438">
                  <c:v>0</c:v>
                </c:pt>
                <c:pt idx="439">
                  <c:v>0</c:v>
                </c:pt>
                <c:pt idx="440">
                  <c:v>0</c:v>
                </c:pt>
                <c:pt idx="441">
                  <c:v>0</c:v>
                </c:pt>
                <c:pt idx="442">
                  <c:v>0</c:v>
                </c:pt>
                <c:pt idx="443">
                  <c:v>0</c:v>
                </c:pt>
                <c:pt idx="444">
                  <c:v>0</c:v>
                </c:pt>
                <c:pt idx="445">
                  <c:v>0</c:v>
                </c:pt>
                <c:pt idx="446">
                  <c:v>0</c:v>
                </c:pt>
                <c:pt idx="447">
                  <c:v>0</c:v>
                </c:pt>
                <c:pt idx="448">
                  <c:v>0</c:v>
                </c:pt>
                <c:pt idx="449">
                  <c:v>0</c:v>
                </c:pt>
                <c:pt idx="450">
                  <c:v>0</c:v>
                </c:pt>
                <c:pt idx="451">
                  <c:v>0</c:v>
                </c:pt>
                <c:pt idx="452">
                  <c:v>0</c:v>
                </c:pt>
                <c:pt idx="453">
                  <c:v>0</c:v>
                </c:pt>
                <c:pt idx="454">
                  <c:v>0</c:v>
                </c:pt>
                <c:pt idx="455">
                  <c:v>0</c:v>
                </c:pt>
                <c:pt idx="456">
                  <c:v>0</c:v>
                </c:pt>
                <c:pt idx="457">
                  <c:v>0</c:v>
                </c:pt>
                <c:pt idx="458">
                  <c:v>0</c:v>
                </c:pt>
                <c:pt idx="459">
                  <c:v>0</c:v>
                </c:pt>
                <c:pt idx="460">
                  <c:v>0</c:v>
                </c:pt>
                <c:pt idx="461">
                  <c:v>0</c:v>
                </c:pt>
                <c:pt idx="462">
                  <c:v>0</c:v>
                </c:pt>
                <c:pt idx="463">
                  <c:v>0</c:v>
                </c:pt>
                <c:pt idx="464">
                  <c:v>0</c:v>
                </c:pt>
                <c:pt idx="465">
                  <c:v>0</c:v>
                </c:pt>
                <c:pt idx="466">
                  <c:v>0</c:v>
                </c:pt>
                <c:pt idx="467">
                  <c:v>0</c:v>
                </c:pt>
                <c:pt idx="468">
                  <c:v>0</c:v>
                </c:pt>
                <c:pt idx="469">
                  <c:v>0</c:v>
                </c:pt>
                <c:pt idx="470">
                  <c:v>0</c:v>
                </c:pt>
                <c:pt idx="471">
                  <c:v>0</c:v>
                </c:pt>
                <c:pt idx="472">
                  <c:v>0</c:v>
                </c:pt>
                <c:pt idx="473">
                  <c:v>0</c:v>
                </c:pt>
                <c:pt idx="474">
                  <c:v>0</c:v>
                </c:pt>
                <c:pt idx="475">
                  <c:v>0</c:v>
                </c:pt>
                <c:pt idx="476">
                  <c:v>0</c:v>
                </c:pt>
                <c:pt idx="477">
                  <c:v>0</c:v>
                </c:pt>
                <c:pt idx="478">
                  <c:v>0</c:v>
                </c:pt>
                <c:pt idx="479">
                  <c:v>0</c:v>
                </c:pt>
                <c:pt idx="480">
                  <c:v>0</c:v>
                </c:pt>
                <c:pt idx="481">
                  <c:v>0</c:v>
                </c:pt>
                <c:pt idx="482">
                  <c:v>0</c:v>
                </c:pt>
                <c:pt idx="483">
                  <c:v>0</c:v>
                </c:pt>
                <c:pt idx="484">
                  <c:v>0</c:v>
                </c:pt>
                <c:pt idx="485">
                  <c:v>0</c:v>
                </c:pt>
                <c:pt idx="486">
                  <c:v>0</c:v>
                </c:pt>
                <c:pt idx="487">
                  <c:v>0</c:v>
                </c:pt>
                <c:pt idx="488">
                  <c:v>0</c:v>
                </c:pt>
                <c:pt idx="489">
                  <c:v>0</c:v>
                </c:pt>
                <c:pt idx="490">
                  <c:v>0</c:v>
                </c:pt>
                <c:pt idx="491">
                  <c:v>0</c:v>
                </c:pt>
                <c:pt idx="492">
                  <c:v>0</c:v>
                </c:pt>
                <c:pt idx="493">
                  <c:v>0</c:v>
                </c:pt>
                <c:pt idx="494">
                  <c:v>0</c:v>
                </c:pt>
                <c:pt idx="495">
                  <c:v>0</c:v>
                </c:pt>
                <c:pt idx="496">
                  <c:v>0</c:v>
                </c:pt>
                <c:pt idx="497">
                  <c:v>0</c:v>
                </c:pt>
                <c:pt idx="498">
                  <c:v>0</c:v>
                </c:pt>
                <c:pt idx="499">
                  <c:v>0</c:v>
                </c:pt>
                <c:pt idx="500">
                  <c:v>0</c:v>
                </c:pt>
                <c:pt idx="501">
                  <c:v>0</c:v>
                </c:pt>
                <c:pt idx="502">
                  <c:v>0</c:v>
                </c:pt>
                <c:pt idx="503">
                  <c:v>0</c:v>
                </c:pt>
                <c:pt idx="504">
                  <c:v>0</c:v>
                </c:pt>
                <c:pt idx="505">
                  <c:v>0</c:v>
                </c:pt>
                <c:pt idx="506">
                  <c:v>0</c:v>
                </c:pt>
                <c:pt idx="507">
                  <c:v>0</c:v>
                </c:pt>
                <c:pt idx="508">
                  <c:v>0</c:v>
                </c:pt>
                <c:pt idx="509">
                  <c:v>0</c:v>
                </c:pt>
                <c:pt idx="510">
                  <c:v>0</c:v>
                </c:pt>
                <c:pt idx="511">
                  <c:v>0</c:v>
                </c:pt>
                <c:pt idx="512">
                  <c:v>0</c:v>
                </c:pt>
                <c:pt idx="513">
                  <c:v>0</c:v>
                </c:pt>
                <c:pt idx="514">
                  <c:v>0</c:v>
                </c:pt>
                <c:pt idx="515">
                  <c:v>0</c:v>
                </c:pt>
                <c:pt idx="516">
                  <c:v>0</c:v>
                </c:pt>
                <c:pt idx="517">
                  <c:v>0</c:v>
                </c:pt>
                <c:pt idx="518">
                  <c:v>0</c:v>
                </c:pt>
                <c:pt idx="519">
                  <c:v>0</c:v>
                </c:pt>
                <c:pt idx="520">
                  <c:v>0</c:v>
                </c:pt>
                <c:pt idx="521">
                  <c:v>0</c:v>
                </c:pt>
                <c:pt idx="522">
                  <c:v>0</c:v>
                </c:pt>
                <c:pt idx="523">
                  <c:v>0</c:v>
                </c:pt>
                <c:pt idx="524">
                  <c:v>0</c:v>
                </c:pt>
                <c:pt idx="525">
                  <c:v>0</c:v>
                </c:pt>
                <c:pt idx="526">
                  <c:v>0</c:v>
                </c:pt>
                <c:pt idx="527">
                  <c:v>0</c:v>
                </c:pt>
                <c:pt idx="528">
                  <c:v>0</c:v>
                </c:pt>
                <c:pt idx="529">
                  <c:v>0</c:v>
                </c:pt>
                <c:pt idx="530">
                  <c:v>0</c:v>
                </c:pt>
                <c:pt idx="531">
                  <c:v>0</c:v>
                </c:pt>
                <c:pt idx="532">
                  <c:v>0</c:v>
                </c:pt>
                <c:pt idx="533">
                  <c:v>0</c:v>
                </c:pt>
                <c:pt idx="534">
                  <c:v>0</c:v>
                </c:pt>
                <c:pt idx="535">
                  <c:v>0</c:v>
                </c:pt>
                <c:pt idx="536">
                  <c:v>0</c:v>
                </c:pt>
                <c:pt idx="537">
                  <c:v>0</c:v>
                </c:pt>
                <c:pt idx="538">
                  <c:v>0</c:v>
                </c:pt>
                <c:pt idx="539">
                  <c:v>0</c:v>
                </c:pt>
                <c:pt idx="540">
                  <c:v>0</c:v>
                </c:pt>
                <c:pt idx="541">
                  <c:v>0</c:v>
                </c:pt>
                <c:pt idx="542">
                  <c:v>0</c:v>
                </c:pt>
                <c:pt idx="543">
                  <c:v>0</c:v>
                </c:pt>
                <c:pt idx="544">
                  <c:v>0</c:v>
                </c:pt>
                <c:pt idx="545">
                  <c:v>0</c:v>
                </c:pt>
                <c:pt idx="546">
                  <c:v>0</c:v>
                </c:pt>
                <c:pt idx="547">
                  <c:v>0</c:v>
                </c:pt>
                <c:pt idx="548">
                  <c:v>0</c:v>
                </c:pt>
                <c:pt idx="549">
                  <c:v>0</c:v>
                </c:pt>
                <c:pt idx="550">
                  <c:v>0</c:v>
                </c:pt>
                <c:pt idx="551">
                  <c:v>0</c:v>
                </c:pt>
                <c:pt idx="552">
                  <c:v>0</c:v>
                </c:pt>
                <c:pt idx="553">
                  <c:v>0</c:v>
                </c:pt>
                <c:pt idx="554">
                  <c:v>0</c:v>
                </c:pt>
                <c:pt idx="555">
                  <c:v>0</c:v>
                </c:pt>
                <c:pt idx="556">
                  <c:v>0</c:v>
                </c:pt>
                <c:pt idx="557">
                  <c:v>0</c:v>
                </c:pt>
                <c:pt idx="558">
                  <c:v>0</c:v>
                </c:pt>
                <c:pt idx="559">
                  <c:v>0</c:v>
                </c:pt>
                <c:pt idx="560">
                  <c:v>0</c:v>
                </c:pt>
                <c:pt idx="561">
                  <c:v>0</c:v>
                </c:pt>
                <c:pt idx="562">
                  <c:v>0</c:v>
                </c:pt>
                <c:pt idx="563">
                  <c:v>0</c:v>
                </c:pt>
                <c:pt idx="564">
                  <c:v>0</c:v>
                </c:pt>
                <c:pt idx="565">
                  <c:v>0</c:v>
                </c:pt>
                <c:pt idx="566">
                  <c:v>0</c:v>
                </c:pt>
                <c:pt idx="567">
                  <c:v>0</c:v>
                </c:pt>
                <c:pt idx="568">
                  <c:v>0</c:v>
                </c:pt>
                <c:pt idx="569">
                  <c:v>0</c:v>
                </c:pt>
                <c:pt idx="570">
                  <c:v>0</c:v>
                </c:pt>
                <c:pt idx="571">
                  <c:v>0</c:v>
                </c:pt>
                <c:pt idx="572">
                  <c:v>0</c:v>
                </c:pt>
                <c:pt idx="573">
                  <c:v>0</c:v>
                </c:pt>
                <c:pt idx="574">
                  <c:v>0</c:v>
                </c:pt>
                <c:pt idx="575">
                  <c:v>0</c:v>
                </c:pt>
                <c:pt idx="576">
                  <c:v>0</c:v>
                </c:pt>
                <c:pt idx="577">
                  <c:v>0</c:v>
                </c:pt>
                <c:pt idx="578">
                  <c:v>0</c:v>
                </c:pt>
                <c:pt idx="579">
                  <c:v>0</c:v>
                </c:pt>
                <c:pt idx="580">
                  <c:v>0</c:v>
                </c:pt>
                <c:pt idx="581">
                  <c:v>0</c:v>
                </c:pt>
                <c:pt idx="582">
                  <c:v>0</c:v>
                </c:pt>
                <c:pt idx="583">
                  <c:v>0</c:v>
                </c:pt>
                <c:pt idx="584">
                  <c:v>0</c:v>
                </c:pt>
                <c:pt idx="585">
                  <c:v>0</c:v>
                </c:pt>
                <c:pt idx="586">
                  <c:v>0</c:v>
                </c:pt>
                <c:pt idx="587">
                  <c:v>0</c:v>
                </c:pt>
                <c:pt idx="588">
                  <c:v>0</c:v>
                </c:pt>
                <c:pt idx="589">
                  <c:v>0</c:v>
                </c:pt>
                <c:pt idx="590">
                  <c:v>0</c:v>
                </c:pt>
                <c:pt idx="591">
                  <c:v>0</c:v>
                </c:pt>
                <c:pt idx="592">
                  <c:v>0</c:v>
                </c:pt>
                <c:pt idx="593">
                  <c:v>0</c:v>
                </c:pt>
                <c:pt idx="594">
                  <c:v>0</c:v>
                </c:pt>
                <c:pt idx="595">
                  <c:v>0</c:v>
                </c:pt>
                <c:pt idx="596">
                  <c:v>0</c:v>
                </c:pt>
                <c:pt idx="597">
                  <c:v>0</c:v>
                </c:pt>
                <c:pt idx="598">
                  <c:v>0</c:v>
                </c:pt>
                <c:pt idx="599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8B87-456A-9004-2CE148AADB43}"/>
            </c:ext>
          </c:extLst>
        </c:ser>
        <c:ser>
          <c:idx val="2"/>
          <c:order val="2"/>
          <c:tx>
            <c:strRef>
              <c:f>Tilgungsplan!$I$27</c:f>
              <c:strCache>
                <c:ptCount val="1"/>
                <c:pt idx="0">
                  <c:v>Restschuld (€)</c:v>
                </c:pt>
              </c:strCache>
            </c:strRef>
          </c:tx>
          <c:spPr>
            <a:ln w="24120">
              <a:solidFill>
                <a:srgbClr val="7A9E9F"/>
              </a:solidFill>
              <a:round/>
            </a:ln>
          </c:spPr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txPr>
              <a:bodyPr wrap="none"/>
              <a:lstStyle/>
              <a:p>
                <a:pPr>
                  <a:defRPr sz="1000" b="0" u="none" strike="noStrike">
                    <a:uFillTx/>
                    <a:latin typeface="Arial"/>
                  </a:defRPr>
                </a:pPr>
                <a:endParaRPr lang="de-DE"/>
              </a:p>
            </c:txPr>
            <c:showLegendKey val="0"/>
            <c:showVal val="0"/>
            <c:showCatName val="0"/>
            <c:showSerName val="0"/>
            <c:showPercent val="0"/>
            <c:showBubbleSize val="1"/>
            <c:separator> </c:separator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24120">
                      <a:solidFill>
                        <a:srgbClr val="000000"/>
                      </a:solidFill>
                    </a:ln>
                  </c:spPr>
                </c15:leaderLines>
              </c:ext>
            </c:extLst>
          </c:dLbls>
          <c:cat>
            <c:strRef>
              <c:f>Tilgungsplan!$A$28:$A$627</c:f>
              <c:strCache>
                <c:ptCount val="360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  <c:pt idx="71">
                  <c:v>72</c:v>
                </c:pt>
                <c:pt idx="72">
                  <c:v>73</c:v>
                </c:pt>
                <c:pt idx="73">
                  <c:v>74</c:v>
                </c:pt>
                <c:pt idx="74">
                  <c:v>75</c:v>
                </c:pt>
                <c:pt idx="75">
                  <c:v>76</c:v>
                </c:pt>
                <c:pt idx="76">
                  <c:v>77</c:v>
                </c:pt>
                <c:pt idx="77">
                  <c:v>78</c:v>
                </c:pt>
                <c:pt idx="78">
                  <c:v>79</c:v>
                </c:pt>
                <c:pt idx="79">
                  <c:v>80</c:v>
                </c:pt>
                <c:pt idx="80">
                  <c:v>81</c:v>
                </c:pt>
                <c:pt idx="81">
                  <c:v>82</c:v>
                </c:pt>
                <c:pt idx="82">
                  <c:v>83</c:v>
                </c:pt>
                <c:pt idx="83">
                  <c:v>84</c:v>
                </c:pt>
                <c:pt idx="84">
                  <c:v>85</c:v>
                </c:pt>
                <c:pt idx="85">
                  <c:v>86</c:v>
                </c:pt>
                <c:pt idx="86">
                  <c:v>87</c:v>
                </c:pt>
                <c:pt idx="87">
                  <c:v>88</c:v>
                </c:pt>
                <c:pt idx="88">
                  <c:v>89</c:v>
                </c:pt>
                <c:pt idx="89">
                  <c:v>90</c:v>
                </c:pt>
                <c:pt idx="90">
                  <c:v>91</c:v>
                </c:pt>
                <c:pt idx="91">
                  <c:v>92</c:v>
                </c:pt>
                <c:pt idx="92">
                  <c:v>93</c:v>
                </c:pt>
                <c:pt idx="93">
                  <c:v>94</c:v>
                </c:pt>
                <c:pt idx="94">
                  <c:v>95</c:v>
                </c:pt>
                <c:pt idx="95">
                  <c:v>96</c:v>
                </c:pt>
                <c:pt idx="96">
                  <c:v>97</c:v>
                </c:pt>
                <c:pt idx="97">
                  <c:v>98</c:v>
                </c:pt>
                <c:pt idx="98">
                  <c:v>99</c:v>
                </c:pt>
                <c:pt idx="99">
                  <c:v>100</c:v>
                </c:pt>
                <c:pt idx="100">
                  <c:v>101</c:v>
                </c:pt>
                <c:pt idx="101">
                  <c:v>102</c:v>
                </c:pt>
                <c:pt idx="102">
                  <c:v>103</c:v>
                </c:pt>
                <c:pt idx="103">
                  <c:v>104</c:v>
                </c:pt>
                <c:pt idx="104">
                  <c:v>105</c:v>
                </c:pt>
                <c:pt idx="105">
                  <c:v>106</c:v>
                </c:pt>
                <c:pt idx="106">
                  <c:v>107</c:v>
                </c:pt>
                <c:pt idx="107">
                  <c:v>108</c:v>
                </c:pt>
                <c:pt idx="108">
                  <c:v>109</c:v>
                </c:pt>
                <c:pt idx="109">
                  <c:v>110</c:v>
                </c:pt>
                <c:pt idx="110">
                  <c:v>111</c:v>
                </c:pt>
                <c:pt idx="111">
                  <c:v>112</c:v>
                </c:pt>
                <c:pt idx="112">
                  <c:v>113</c:v>
                </c:pt>
                <c:pt idx="113">
                  <c:v>114</c:v>
                </c:pt>
                <c:pt idx="114">
                  <c:v>115</c:v>
                </c:pt>
                <c:pt idx="115">
                  <c:v>116</c:v>
                </c:pt>
                <c:pt idx="116">
                  <c:v>117</c:v>
                </c:pt>
                <c:pt idx="117">
                  <c:v>118</c:v>
                </c:pt>
                <c:pt idx="118">
                  <c:v>119</c:v>
                </c:pt>
                <c:pt idx="119">
                  <c:v>120</c:v>
                </c:pt>
                <c:pt idx="120">
                  <c:v>121</c:v>
                </c:pt>
                <c:pt idx="121">
                  <c:v>122</c:v>
                </c:pt>
                <c:pt idx="122">
                  <c:v>123</c:v>
                </c:pt>
                <c:pt idx="123">
                  <c:v>124</c:v>
                </c:pt>
                <c:pt idx="124">
                  <c:v>125</c:v>
                </c:pt>
                <c:pt idx="125">
                  <c:v>126</c:v>
                </c:pt>
                <c:pt idx="126">
                  <c:v>127</c:v>
                </c:pt>
                <c:pt idx="127">
                  <c:v>128</c:v>
                </c:pt>
                <c:pt idx="128">
                  <c:v>129</c:v>
                </c:pt>
                <c:pt idx="129">
                  <c:v>130</c:v>
                </c:pt>
                <c:pt idx="130">
                  <c:v>131</c:v>
                </c:pt>
                <c:pt idx="131">
                  <c:v>132</c:v>
                </c:pt>
                <c:pt idx="132">
                  <c:v>133</c:v>
                </c:pt>
                <c:pt idx="133">
                  <c:v>134</c:v>
                </c:pt>
                <c:pt idx="134">
                  <c:v>135</c:v>
                </c:pt>
                <c:pt idx="135">
                  <c:v>136</c:v>
                </c:pt>
                <c:pt idx="136">
                  <c:v>137</c:v>
                </c:pt>
                <c:pt idx="137">
                  <c:v>138</c:v>
                </c:pt>
                <c:pt idx="138">
                  <c:v>139</c:v>
                </c:pt>
                <c:pt idx="139">
                  <c:v>140</c:v>
                </c:pt>
                <c:pt idx="140">
                  <c:v>141</c:v>
                </c:pt>
                <c:pt idx="141">
                  <c:v>142</c:v>
                </c:pt>
                <c:pt idx="142">
                  <c:v>143</c:v>
                </c:pt>
                <c:pt idx="143">
                  <c:v>144</c:v>
                </c:pt>
                <c:pt idx="144">
                  <c:v>145</c:v>
                </c:pt>
                <c:pt idx="145">
                  <c:v>146</c:v>
                </c:pt>
                <c:pt idx="146">
                  <c:v>147</c:v>
                </c:pt>
                <c:pt idx="147">
                  <c:v>148</c:v>
                </c:pt>
                <c:pt idx="148">
                  <c:v>149</c:v>
                </c:pt>
                <c:pt idx="149">
                  <c:v>150</c:v>
                </c:pt>
                <c:pt idx="150">
                  <c:v>151</c:v>
                </c:pt>
                <c:pt idx="151">
                  <c:v>152</c:v>
                </c:pt>
                <c:pt idx="152">
                  <c:v>153</c:v>
                </c:pt>
                <c:pt idx="153">
                  <c:v>154</c:v>
                </c:pt>
                <c:pt idx="154">
                  <c:v>155</c:v>
                </c:pt>
                <c:pt idx="155">
                  <c:v>156</c:v>
                </c:pt>
                <c:pt idx="156">
                  <c:v>157</c:v>
                </c:pt>
                <c:pt idx="157">
                  <c:v>158</c:v>
                </c:pt>
                <c:pt idx="158">
                  <c:v>159</c:v>
                </c:pt>
                <c:pt idx="159">
                  <c:v>160</c:v>
                </c:pt>
                <c:pt idx="160">
                  <c:v>161</c:v>
                </c:pt>
                <c:pt idx="161">
                  <c:v>162</c:v>
                </c:pt>
                <c:pt idx="162">
                  <c:v>163</c:v>
                </c:pt>
                <c:pt idx="163">
                  <c:v>164</c:v>
                </c:pt>
                <c:pt idx="164">
                  <c:v>165</c:v>
                </c:pt>
                <c:pt idx="165">
                  <c:v>166</c:v>
                </c:pt>
                <c:pt idx="166">
                  <c:v>167</c:v>
                </c:pt>
                <c:pt idx="167">
                  <c:v>168</c:v>
                </c:pt>
                <c:pt idx="168">
                  <c:v>169</c:v>
                </c:pt>
                <c:pt idx="169">
                  <c:v>170</c:v>
                </c:pt>
                <c:pt idx="170">
                  <c:v>171</c:v>
                </c:pt>
                <c:pt idx="171">
                  <c:v>172</c:v>
                </c:pt>
                <c:pt idx="172">
                  <c:v>173</c:v>
                </c:pt>
                <c:pt idx="173">
                  <c:v>174</c:v>
                </c:pt>
                <c:pt idx="174">
                  <c:v>175</c:v>
                </c:pt>
                <c:pt idx="175">
                  <c:v>176</c:v>
                </c:pt>
                <c:pt idx="176">
                  <c:v>177</c:v>
                </c:pt>
                <c:pt idx="177">
                  <c:v>178</c:v>
                </c:pt>
                <c:pt idx="178">
                  <c:v>179</c:v>
                </c:pt>
                <c:pt idx="179">
                  <c:v>180</c:v>
                </c:pt>
                <c:pt idx="180">
                  <c:v>181</c:v>
                </c:pt>
                <c:pt idx="181">
                  <c:v>182</c:v>
                </c:pt>
                <c:pt idx="182">
                  <c:v>183</c:v>
                </c:pt>
                <c:pt idx="183">
                  <c:v>184</c:v>
                </c:pt>
                <c:pt idx="184">
                  <c:v>185</c:v>
                </c:pt>
                <c:pt idx="185">
                  <c:v>186</c:v>
                </c:pt>
                <c:pt idx="186">
                  <c:v>187</c:v>
                </c:pt>
                <c:pt idx="187">
                  <c:v>188</c:v>
                </c:pt>
                <c:pt idx="188">
                  <c:v>189</c:v>
                </c:pt>
                <c:pt idx="189">
                  <c:v>190</c:v>
                </c:pt>
                <c:pt idx="190">
                  <c:v>191</c:v>
                </c:pt>
                <c:pt idx="191">
                  <c:v>192</c:v>
                </c:pt>
                <c:pt idx="192">
                  <c:v>193</c:v>
                </c:pt>
                <c:pt idx="193">
                  <c:v>194</c:v>
                </c:pt>
                <c:pt idx="194">
                  <c:v>195</c:v>
                </c:pt>
                <c:pt idx="195">
                  <c:v>196</c:v>
                </c:pt>
                <c:pt idx="196">
                  <c:v>197</c:v>
                </c:pt>
                <c:pt idx="197">
                  <c:v>198</c:v>
                </c:pt>
                <c:pt idx="198">
                  <c:v>199</c:v>
                </c:pt>
                <c:pt idx="199">
                  <c:v>200</c:v>
                </c:pt>
                <c:pt idx="200">
                  <c:v>201</c:v>
                </c:pt>
                <c:pt idx="201">
                  <c:v>202</c:v>
                </c:pt>
                <c:pt idx="202">
                  <c:v>203</c:v>
                </c:pt>
                <c:pt idx="203">
                  <c:v>204</c:v>
                </c:pt>
                <c:pt idx="204">
                  <c:v>205</c:v>
                </c:pt>
                <c:pt idx="205">
                  <c:v>206</c:v>
                </c:pt>
                <c:pt idx="206">
                  <c:v>207</c:v>
                </c:pt>
                <c:pt idx="207">
                  <c:v>208</c:v>
                </c:pt>
                <c:pt idx="208">
                  <c:v>209</c:v>
                </c:pt>
                <c:pt idx="209">
                  <c:v>210</c:v>
                </c:pt>
                <c:pt idx="210">
                  <c:v>211</c:v>
                </c:pt>
                <c:pt idx="211">
                  <c:v>212</c:v>
                </c:pt>
                <c:pt idx="212">
                  <c:v>213</c:v>
                </c:pt>
                <c:pt idx="213">
                  <c:v>214</c:v>
                </c:pt>
                <c:pt idx="214">
                  <c:v>215</c:v>
                </c:pt>
                <c:pt idx="215">
                  <c:v>216</c:v>
                </c:pt>
                <c:pt idx="216">
                  <c:v>217</c:v>
                </c:pt>
                <c:pt idx="217">
                  <c:v>218</c:v>
                </c:pt>
                <c:pt idx="218">
                  <c:v>219</c:v>
                </c:pt>
                <c:pt idx="219">
                  <c:v>220</c:v>
                </c:pt>
                <c:pt idx="220">
                  <c:v>221</c:v>
                </c:pt>
                <c:pt idx="221">
                  <c:v>222</c:v>
                </c:pt>
                <c:pt idx="222">
                  <c:v>223</c:v>
                </c:pt>
                <c:pt idx="223">
                  <c:v>224</c:v>
                </c:pt>
                <c:pt idx="224">
                  <c:v>225</c:v>
                </c:pt>
                <c:pt idx="225">
                  <c:v>226</c:v>
                </c:pt>
                <c:pt idx="226">
                  <c:v>227</c:v>
                </c:pt>
                <c:pt idx="227">
                  <c:v>228</c:v>
                </c:pt>
                <c:pt idx="228">
                  <c:v>229</c:v>
                </c:pt>
                <c:pt idx="229">
                  <c:v>230</c:v>
                </c:pt>
                <c:pt idx="230">
                  <c:v>231</c:v>
                </c:pt>
                <c:pt idx="231">
                  <c:v>232</c:v>
                </c:pt>
                <c:pt idx="232">
                  <c:v>233</c:v>
                </c:pt>
                <c:pt idx="233">
                  <c:v>234</c:v>
                </c:pt>
                <c:pt idx="234">
                  <c:v>235</c:v>
                </c:pt>
                <c:pt idx="235">
                  <c:v>236</c:v>
                </c:pt>
                <c:pt idx="236">
                  <c:v>237</c:v>
                </c:pt>
                <c:pt idx="237">
                  <c:v>238</c:v>
                </c:pt>
                <c:pt idx="238">
                  <c:v>239</c:v>
                </c:pt>
                <c:pt idx="239">
                  <c:v>240</c:v>
                </c:pt>
                <c:pt idx="240">
                  <c:v>241</c:v>
                </c:pt>
                <c:pt idx="241">
                  <c:v>242</c:v>
                </c:pt>
                <c:pt idx="242">
                  <c:v>243</c:v>
                </c:pt>
                <c:pt idx="243">
                  <c:v>244</c:v>
                </c:pt>
                <c:pt idx="244">
                  <c:v>245</c:v>
                </c:pt>
                <c:pt idx="245">
                  <c:v>246</c:v>
                </c:pt>
                <c:pt idx="246">
                  <c:v>247</c:v>
                </c:pt>
                <c:pt idx="247">
                  <c:v>248</c:v>
                </c:pt>
                <c:pt idx="248">
                  <c:v>249</c:v>
                </c:pt>
                <c:pt idx="249">
                  <c:v>250</c:v>
                </c:pt>
                <c:pt idx="250">
                  <c:v>251</c:v>
                </c:pt>
                <c:pt idx="251">
                  <c:v>252</c:v>
                </c:pt>
                <c:pt idx="252">
                  <c:v>253</c:v>
                </c:pt>
                <c:pt idx="253">
                  <c:v>254</c:v>
                </c:pt>
                <c:pt idx="254">
                  <c:v>255</c:v>
                </c:pt>
                <c:pt idx="255">
                  <c:v>256</c:v>
                </c:pt>
                <c:pt idx="256">
                  <c:v>257</c:v>
                </c:pt>
                <c:pt idx="257">
                  <c:v>258</c:v>
                </c:pt>
                <c:pt idx="258">
                  <c:v>259</c:v>
                </c:pt>
                <c:pt idx="259">
                  <c:v>260</c:v>
                </c:pt>
                <c:pt idx="260">
                  <c:v>261</c:v>
                </c:pt>
                <c:pt idx="261">
                  <c:v>262</c:v>
                </c:pt>
                <c:pt idx="262">
                  <c:v>263</c:v>
                </c:pt>
                <c:pt idx="263">
                  <c:v>264</c:v>
                </c:pt>
                <c:pt idx="264">
                  <c:v>265</c:v>
                </c:pt>
                <c:pt idx="265">
                  <c:v>266</c:v>
                </c:pt>
                <c:pt idx="266">
                  <c:v>267</c:v>
                </c:pt>
                <c:pt idx="267">
                  <c:v>268</c:v>
                </c:pt>
                <c:pt idx="268">
                  <c:v>269</c:v>
                </c:pt>
                <c:pt idx="269">
                  <c:v>270</c:v>
                </c:pt>
                <c:pt idx="270">
                  <c:v>271</c:v>
                </c:pt>
                <c:pt idx="271">
                  <c:v>272</c:v>
                </c:pt>
                <c:pt idx="272">
                  <c:v>273</c:v>
                </c:pt>
                <c:pt idx="273">
                  <c:v>274</c:v>
                </c:pt>
                <c:pt idx="274">
                  <c:v>275</c:v>
                </c:pt>
                <c:pt idx="275">
                  <c:v>276</c:v>
                </c:pt>
                <c:pt idx="276">
                  <c:v>277</c:v>
                </c:pt>
                <c:pt idx="277">
                  <c:v>278</c:v>
                </c:pt>
                <c:pt idx="278">
                  <c:v>279</c:v>
                </c:pt>
                <c:pt idx="279">
                  <c:v>280</c:v>
                </c:pt>
                <c:pt idx="280">
                  <c:v>281</c:v>
                </c:pt>
                <c:pt idx="281">
                  <c:v>282</c:v>
                </c:pt>
                <c:pt idx="282">
                  <c:v>283</c:v>
                </c:pt>
                <c:pt idx="283">
                  <c:v>284</c:v>
                </c:pt>
                <c:pt idx="284">
                  <c:v>285</c:v>
                </c:pt>
                <c:pt idx="285">
                  <c:v>286</c:v>
                </c:pt>
                <c:pt idx="286">
                  <c:v>287</c:v>
                </c:pt>
                <c:pt idx="287">
                  <c:v>288</c:v>
                </c:pt>
                <c:pt idx="288">
                  <c:v>289</c:v>
                </c:pt>
                <c:pt idx="289">
                  <c:v>290</c:v>
                </c:pt>
                <c:pt idx="290">
                  <c:v>291</c:v>
                </c:pt>
                <c:pt idx="291">
                  <c:v>292</c:v>
                </c:pt>
                <c:pt idx="292">
                  <c:v>293</c:v>
                </c:pt>
                <c:pt idx="293">
                  <c:v>294</c:v>
                </c:pt>
                <c:pt idx="294">
                  <c:v>295</c:v>
                </c:pt>
                <c:pt idx="295">
                  <c:v>296</c:v>
                </c:pt>
                <c:pt idx="296">
                  <c:v>297</c:v>
                </c:pt>
                <c:pt idx="297">
                  <c:v>298</c:v>
                </c:pt>
                <c:pt idx="298">
                  <c:v>299</c:v>
                </c:pt>
                <c:pt idx="299">
                  <c:v>300</c:v>
                </c:pt>
                <c:pt idx="300">
                  <c:v>301</c:v>
                </c:pt>
                <c:pt idx="301">
                  <c:v>302</c:v>
                </c:pt>
                <c:pt idx="302">
                  <c:v>303</c:v>
                </c:pt>
                <c:pt idx="303">
                  <c:v>304</c:v>
                </c:pt>
                <c:pt idx="304">
                  <c:v>305</c:v>
                </c:pt>
                <c:pt idx="305">
                  <c:v>306</c:v>
                </c:pt>
                <c:pt idx="306">
                  <c:v>307</c:v>
                </c:pt>
                <c:pt idx="307">
                  <c:v>308</c:v>
                </c:pt>
                <c:pt idx="308">
                  <c:v>309</c:v>
                </c:pt>
                <c:pt idx="309">
                  <c:v>310</c:v>
                </c:pt>
                <c:pt idx="310">
                  <c:v>311</c:v>
                </c:pt>
                <c:pt idx="311">
                  <c:v>312</c:v>
                </c:pt>
                <c:pt idx="312">
                  <c:v>313</c:v>
                </c:pt>
                <c:pt idx="313">
                  <c:v>314</c:v>
                </c:pt>
                <c:pt idx="314">
                  <c:v>315</c:v>
                </c:pt>
                <c:pt idx="315">
                  <c:v>316</c:v>
                </c:pt>
                <c:pt idx="316">
                  <c:v>317</c:v>
                </c:pt>
                <c:pt idx="317">
                  <c:v>318</c:v>
                </c:pt>
                <c:pt idx="318">
                  <c:v>319</c:v>
                </c:pt>
                <c:pt idx="319">
                  <c:v>320</c:v>
                </c:pt>
                <c:pt idx="320">
                  <c:v>321</c:v>
                </c:pt>
                <c:pt idx="321">
                  <c:v>322</c:v>
                </c:pt>
                <c:pt idx="322">
                  <c:v>323</c:v>
                </c:pt>
                <c:pt idx="323">
                  <c:v>324</c:v>
                </c:pt>
                <c:pt idx="324">
                  <c:v>325</c:v>
                </c:pt>
                <c:pt idx="325">
                  <c:v>326</c:v>
                </c:pt>
                <c:pt idx="326">
                  <c:v>327</c:v>
                </c:pt>
                <c:pt idx="327">
                  <c:v>328</c:v>
                </c:pt>
                <c:pt idx="328">
                  <c:v>329</c:v>
                </c:pt>
                <c:pt idx="329">
                  <c:v>330</c:v>
                </c:pt>
                <c:pt idx="330">
                  <c:v>331</c:v>
                </c:pt>
                <c:pt idx="331">
                  <c:v>332</c:v>
                </c:pt>
                <c:pt idx="332">
                  <c:v>333</c:v>
                </c:pt>
                <c:pt idx="333">
                  <c:v>334</c:v>
                </c:pt>
                <c:pt idx="334">
                  <c:v>335</c:v>
                </c:pt>
                <c:pt idx="335">
                  <c:v>336</c:v>
                </c:pt>
                <c:pt idx="336">
                  <c:v>337</c:v>
                </c:pt>
                <c:pt idx="337">
                  <c:v>338</c:v>
                </c:pt>
                <c:pt idx="338">
                  <c:v>339</c:v>
                </c:pt>
                <c:pt idx="339">
                  <c:v>340</c:v>
                </c:pt>
                <c:pt idx="340">
                  <c:v>341</c:v>
                </c:pt>
                <c:pt idx="341">
                  <c:v>342</c:v>
                </c:pt>
                <c:pt idx="342">
                  <c:v>343</c:v>
                </c:pt>
                <c:pt idx="343">
                  <c:v>344</c:v>
                </c:pt>
                <c:pt idx="344">
                  <c:v>345</c:v>
                </c:pt>
                <c:pt idx="345">
                  <c:v>346</c:v>
                </c:pt>
                <c:pt idx="346">
                  <c:v>347</c:v>
                </c:pt>
                <c:pt idx="347">
                  <c:v>348</c:v>
                </c:pt>
                <c:pt idx="348">
                  <c:v>349</c:v>
                </c:pt>
                <c:pt idx="349">
                  <c:v>350</c:v>
                </c:pt>
                <c:pt idx="350">
                  <c:v>351</c:v>
                </c:pt>
                <c:pt idx="351">
                  <c:v>352</c:v>
                </c:pt>
                <c:pt idx="352">
                  <c:v>353</c:v>
                </c:pt>
                <c:pt idx="353">
                  <c:v>354</c:v>
                </c:pt>
                <c:pt idx="354">
                  <c:v>355</c:v>
                </c:pt>
                <c:pt idx="355">
                  <c:v>356</c:v>
                </c:pt>
                <c:pt idx="356">
                  <c:v>357</c:v>
                </c:pt>
                <c:pt idx="357">
                  <c:v>358</c:v>
                </c:pt>
                <c:pt idx="358">
                  <c:v>359</c:v>
                </c:pt>
                <c:pt idx="359">
                  <c:v>360</c:v>
                </c:pt>
              </c:strCache>
            </c:strRef>
          </c:cat>
          <c:val>
            <c:numRef>
              <c:f>Tilgungsplan!$I$28:$I$627</c:f>
              <c:numCache>
                <c:formatCode>General</c:formatCode>
                <c:ptCount val="600"/>
                <c:pt idx="0">
                  <c:v>249606.55494714461</c:v>
                </c:pt>
                <c:pt idx="1">
                  <c:v>249211.96234621838</c:v>
                </c:pt>
                <c:pt idx="2">
                  <c:v>248816.21885020612</c:v>
                </c:pt>
                <c:pt idx="3">
                  <c:v>248419.32110233049</c:v>
                </c:pt>
                <c:pt idx="4">
                  <c:v>248021.26573602355</c:v>
                </c:pt>
                <c:pt idx="5">
                  <c:v>247622.04937489823</c:v>
                </c:pt>
                <c:pt idx="6">
                  <c:v>247221.66863271961</c:v>
                </c:pt>
                <c:pt idx="7">
                  <c:v>246820.12011337632</c:v>
                </c:pt>
                <c:pt idx="8">
                  <c:v>246417.40041085161</c:v>
                </c:pt>
                <c:pt idx="9">
                  <c:v>246013.50610919454</c:v>
                </c:pt>
                <c:pt idx="10">
                  <c:v>245608.43378249096</c:v>
                </c:pt>
                <c:pt idx="11">
                  <c:v>245202.1799948345</c:v>
                </c:pt>
                <c:pt idx="12">
                  <c:v>244794.74130029738</c:v>
                </c:pt>
                <c:pt idx="13">
                  <c:v>244386.11424290118</c:v>
                </c:pt>
                <c:pt idx="14">
                  <c:v>243976.29535658759</c:v>
                </c:pt>
                <c:pt idx="15">
                  <c:v>243565.28116518891</c:v>
                </c:pt>
                <c:pt idx="16">
                  <c:v>243153.06818239865</c:v>
                </c:pt>
                <c:pt idx="17">
                  <c:v>242739.65291174193</c:v>
                </c:pt>
                <c:pt idx="18">
                  <c:v>242325.03184654578</c:v>
                </c:pt>
                <c:pt idx="19">
                  <c:v>241909.20146990949</c:v>
                </c:pt>
                <c:pt idx="20">
                  <c:v>241492.15825467466</c:v>
                </c:pt>
                <c:pt idx="21">
                  <c:v>241073.8986633954</c:v>
                </c:pt>
                <c:pt idx="22">
                  <c:v>240654.41914830825</c:v>
                </c:pt>
                <c:pt idx="23">
                  <c:v>240233.7161513021</c:v>
                </c:pt>
                <c:pt idx="24">
                  <c:v>239811.78610388801</c:v>
                </c:pt>
                <c:pt idx="25">
                  <c:v>239388.62542716894</c:v>
                </c:pt>
                <c:pt idx="26">
                  <c:v>238964.23053180944</c:v>
                </c:pt>
                <c:pt idx="27">
                  <c:v>238538.59781800516</c:v>
                </c:pt>
                <c:pt idx="28">
                  <c:v>238111.72367545229</c:v>
                </c:pt>
                <c:pt idx="29">
                  <c:v>237683.60448331697</c:v>
                </c:pt>
                <c:pt idx="30">
                  <c:v>237254.23661020459</c:v>
                </c:pt>
                <c:pt idx="31">
                  <c:v>236823.61641412895</c:v>
                </c:pt>
                <c:pt idx="32">
                  <c:v>236391.74024248144</c:v>
                </c:pt>
                <c:pt idx="33">
                  <c:v>235958.60443199993</c:v>
                </c:pt>
                <c:pt idx="34">
                  <c:v>235524.20530873787</c:v>
                </c:pt>
                <c:pt idx="35">
                  <c:v>235088.53918803297</c:v>
                </c:pt>
                <c:pt idx="36">
                  <c:v>234651.602374476</c:v>
                </c:pt>
                <c:pt idx="37">
                  <c:v>234213.3911618795</c:v>
                </c:pt>
                <c:pt idx="38">
                  <c:v>233773.90183324626</c:v>
                </c:pt>
                <c:pt idx="39">
                  <c:v>233333.13066073784</c:v>
                </c:pt>
                <c:pt idx="40">
                  <c:v>232891.07390564293</c:v>
                </c:pt>
                <c:pt idx="41">
                  <c:v>232447.72781834565</c:v>
                </c:pt>
                <c:pt idx="42">
                  <c:v>232003.08863829376</c:v>
                </c:pt>
                <c:pt idx="43">
                  <c:v>231557.15259396672</c:v>
                </c:pt>
                <c:pt idx="44">
                  <c:v>231109.91590284373</c:v>
                </c:pt>
                <c:pt idx="45">
                  <c:v>230661.37477137163</c:v>
                </c:pt>
                <c:pt idx="46">
                  <c:v>230211.52539493275</c:v>
                </c:pt>
                <c:pt idx="47">
                  <c:v>229760.36395781257</c:v>
                </c:pt>
                <c:pt idx="48">
                  <c:v>229307.88663316745</c:v>
                </c:pt>
                <c:pt idx="49">
                  <c:v>228854.08958299214</c:v>
                </c:pt>
                <c:pt idx="50">
                  <c:v>228398.96895808715</c:v>
                </c:pt>
                <c:pt idx="51">
                  <c:v>227942.52089802618</c:v>
                </c:pt>
                <c:pt idx="52">
                  <c:v>227484.74153112335</c:v>
                </c:pt>
                <c:pt idx="53">
                  <c:v>227025.62697440039</c:v>
                </c:pt>
                <c:pt idx="54">
                  <c:v>226565.17333355366</c:v>
                </c:pt>
                <c:pt idx="55">
                  <c:v>226103.37670292112</c:v>
                </c:pt>
                <c:pt idx="56">
                  <c:v>225640.23316544923</c:v>
                </c:pt>
                <c:pt idx="57">
                  <c:v>225175.73879265971</c:v>
                </c:pt>
                <c:pt idx="58">
                  <c:v>224709.88964461625</c:v>
                </c:pt>
                <c:pt idx="59">
                  <c:v>224242.681769891</c:v>
                </c:pt>
                <c:pt idx="60">
                  <c:v>223774.11120553111</c:v>
                </c:pt>
                <c:pt idx="61">
                  <c:v>223304.17397702517</c:v>
                </c:pt>
                <c:pt idx="62">
                  <c:v>222832.86609826944</c:v>
                </c:pt>
                <c:pt idx="63">
                  <c:v>222360.183571534</c:v>
                </c:pt>
                <c:pt idx="64">
                  <c:v>221886.12238742891</c:v>
                </c:pt>
                <c:pt idx="65">
                  <c:v>221410.67852487019</c:v>
                </c:pt>
                <c:pt idx="66">
                  <c:v>220933.84795104567</c:v>
                </c:pt>
                <c:pt idx="67">
                  <c:v>220455.62662138083</c:v>
                </c:pt>
                <c:pt idx="68">
                  <c:v>219976.01047950445</c:v>
                </c:pt>
                <c:pt idx="69">
                  <c:v>219494.99545721427</c:v>
                </c:pt>
                <c:pt idx="70">
                  <c:v>219012.57747444243</c:v>
                </c:pt>
                <c:pt idx="71">
                  <c:v>218528.75243922081</c:v>
                </c:pt>
                <c:pt idx="72">
                  <c:v>218043.51624764648</c:v>
                </c:pt>
                <c:pt idx="73">
                  <c:v>217556.86478384671</c:v>
                </c:pt>
                <c:pt idx="74">
                  <c:v>217068.7939199442</c:v>
                </c:pt>
                <c:pt idx="75">
                  <c:v>216579.29951602197</c:v>
                </c:pt>
                <c:pt idx="76">
                  <c:v>216088.37742008831</c:v>
                </c:pt>
                <c:pt idx="77">
                  <c:v>215596.0234680415</c:v>
                </c:pt>
                <c:pt idx="78">
                  <c:v>215102.23348363457</c:v>
                </c:pt>
                <c:pt idx="79">
                  <c:v>214607.00327843978</c:v>
                </c:pt>
                <c:pt idx="80">
                  <c:v>214110.32865181318</c:v>
                </c:pt>
                <c:pt idx="81">
                  <c:v>213612.2053908589</c:v>
                </c:pt>
                <c:pt idx="82">
                  <c:v>213112.62927039352</c:v>
                </c:pt>
                <c:pt idx="83">
                  <c:v>212611.59605291011</c:v>
                </c:pt>
                <c:pt idx="84">
                  <c:v>212109.10148854236</c:v>
                </c:pt>
                <c:pt idx="85">
                  <c:v>211605.14131502857</c:v>
                </c:pt>
                <c:pt idx="86">
                  <c:v>211099.71125767534</c:v>
                </c:pt>
                <c:pt idx="87">
                  <c:v>210592.8070293215</c:v>
                </c:pt>
                <c:pt idx="88">
                  <c:v>210084.42433030161</c:v>
                </c:pt>
                <c:pt idx="89">
                  <c:v>209574.55884840959</c:v>
                </c:pt>
                <c:pt idx="90">
                  <c:v>209063.20625886205</c:v>
                </c:pt>
                <c:pt idx="91">
                  <c:v>208550.36222426165</c:v>
                </c:pt>
                <c:pt idx="92">
                  <c:v>208036.02239456036</c:v>
                </c:pt>
                <c:pt idx="93">
                  <c:v>207520.18240702242</c:v>
                </c:pt>
                <c:pt idx="94">
                  <c:v>207002.83788618751</c:v>
                </c:pt>
                <c:pt idx="95">
                  <c:v>206483.9844438335</c:v>
                </c:pt>
                <c:pt idx="96">
                  <c:v>205963.61767893928</c:v>
                </c:pt>
                <c:pt idx="97">
                  <c:v>205441.73317764746</c:v>
                </c:pt>
                <c:pt idx="98">
                  <c:v>204918.32651322687</c:v>
                </c:pt>
                <c:pt idx="99">
                  <c:v>204393.39324603506</c:v>
                </c:pt>
                <c:pt idx="100">
                  <c:v>203866.92892348059</c:v>
                </c:pt>
                <c:pt idx="101">
                  <c:v>203338.92907998536</c:v>
                </c:pt>
                <c:pt idx="102">
                  <c:v>202809.38923694659</c:v>
                </c:pt>
                <c:pt idx="103">
                  <c:v>202278.30490269896</c:v>
                </c:pt>
                <c:pt idx="104">
                  <c:v>201745.67157247645</c:v>
                </c:pt>
                <c:pt idx="105">
                  <c:v>201211.48472837411</c:v>
                </c:pt>
                <c:pt idx="106">
                  <c:v>200675.7398393098</c:v>
                </c:pt>
                <c:pt idx="107">
                  <c:v>200138.43236098572</c:v>
                </c:pt>
                <c:pt idx="108">
                  <c:v>199599.55773584987</c:v>
                </c:pt>
                <c:pt idx="109">
                  <c:v>199059.11139305736</c:v>
                </c:pt>
                <c:pt idx="110">
                  <c:v>198517.08874843171</c:v>
                </c:pt>
                <c:pt idx="111">
                  <c:v>197973.4852044259</c:v>
                </c:pt>
                <c:pt idx="112">
                  <c:v>197428.29615008342</c:v>
                </c:pt>
                <c:pt idx="113">
                  <c:v>196881.51696099911</c:v>
                </c:pt>
                <c:pt idx="114">
                  <c:v>196333.14299927995</c:v>
                </c:pt>
                <c:pt idx="115">
                  <c:v>195783.1696135058</c:v>
                </c:pt>
                <c:pt idx="116">
                  <c:v>195231.5921386898</c:v>
                </c:pt>
                <c:pt idx="117">
                  <c:v>194678.40589623892</c:v>
                </c:pt>
                <c:pt idx="118">
                  <c:v>194123.60619391422</c:v>
                </c:pt>
                <c:pt idx="119">
                  <c:v>193567.18832579107</c:v>
                </c:pt>
                <c:pt idx="120">
                  <c:v>193009.14757221923</c:v>
                </c:pt>
                <c:pt idx="121">
                  <c:v>192449.4791997828</c:v>
                </c:pt>
                <c:pt idx="122">
                  <c:v>191888.1784612601</c:v>
                </c:pt>
                <c:pt idx="123">
                  <c:v>191325.2405955834</c:v>
                </c:pt>
                <c:pt idx="124">
                  <c:v>190760.66082779845</c:v>
                </c:pt>
                <c:pt idx="125">
                  <c:v>190194.43436902412</c:v>
                </c:pt>
                <c:pt idx="126">
                  <c:v>189626.55641641171</c:v>
                </c:pt>
                <c:pt idx="127">
                  <c:v>189057.02215310419</c:v>
                </c:pt>
                <c:pt idx="128">
                  <c:v>188485.82674819534</c:v>
                </c:pt>
                <c:pt idx="129">
                  <c:v>187912.96535668886</c:v>
                </c:pt>
                <c:pt idx="130">
                  <c:v>187338.43311945713</c:v>
                </c:pt>
                <c:pt idx="131">
                  <c:v>186762.22516320014</c:v>
                </c:pt>
                <c:pt idx="132">
                  <c:v>186184.33660040409</c:v>
                </c:pt>
                <c:pt idx="133">
                  <c:v>185604.76252929989</c:v>
                </c:pt>
                <c:pt idx="134">
                  <c:v>185023.49803382161</c:v>
                </c:pt>
                <c:pt idx="135">
                  <c:v>184440.53818356487</c:v>
                </c:pt>
                <c:pt idx="136">
                  <c:v>183855.87803374487</c:v>
                </c:pt>
                <c:pt idx="137">
                  <c:v>183269.51262515457</c:v>
                </c:pt>
                <c:pt idx="138">
                  <c:v>182681.43698412256</c:v>
                </c:pt>
                <c:pt idx="139">
                  <c:v>182091.64612247085</c:v>
                </c:pt>
                <c:pt idx="140">
                  <c:v>181500.13503747265</c:v>
                </c:pt>
                <c:pt idx="141">
                  <c:v>180906.89871180989</c:v>
                </c:pt>
                <c:pt idx="142">
                  <c:v>180311.93211353061</c:v>
                </c:pt>
                <c:pt idx="143">
                  <c:v>179715.23019600633</c:v>
                </c:pt>
                <c:pt idx="144">
                  <c:v>179116.7878978893</c:v>
                </c:pt>
                <c:pt idx="145">
                  <c:v>178516.6001430694</c:v>
                </c:pt>
                <c:pt idx="146">
                  <c:v>177914.66184063131</c:v>
                </c:pt>
                <c:pt idx="147">
                  <c:v>177310.96788481108</c:v>
                </c:pt>
                <c:pt idx="148">
                  <c:v>176705.51315495305</c:v>
                </c:pt>
                <c:pt idx="149">
                  <c:v>176098.29251546628</c:v>
                </c:pt>
                <c:pt idx="150">
                  <c:v>175489.300815781</c:v>
                </c:pt>
                <c:pt idx="151">
                  <c:v>174878.53289030495</c:v>
                </c:pt>
                <c:pt idx="152">
                  <c:v>174265.98355837961</c:v>
                </c:pt>
                <c:pt idx="153">
                  <c:v>173651.64762423615</c:v>
                </c:pt>
                <c:pt idx="154">
                  <c:v>173035.51987695144</c:v>
                </c:pt>
                <c:pt idx="155">
                  <c:v>172417.59509040383</c:v>
                </c:pt>
                <c:pt idx="156">
                  <c:v>171797.86802322877</c:v>
                </c:pt>
                <c:pt idx="157">
                  <c:v>171176.33341877448</c:v>
                </c:pt>
                <c:pt idx="158">
                  <c:v>170552.98600505717</c:v>
                </c:pt>
                <c:pt idx="159">
                  <c:v>169927.82049471652</c:v>
                </c:pt>
                <c:pt idx="160">
                  <c:v>169300.83158497073</c:v>
                </c:pt>
                <c:pt idx="161">
                  <c:v>168672.0139575715</c:v>
                </c:pt>
                <c:pt idx="162">
                  <c:v>168041.36227875901</c:v>
                </c:pt>
                <c:pt idx="163">
                  <c:v>167408.87119921666</c:v>
                </c:pt>
                <c:pt idx="164">
                  <c:v>166774.53535402566</c:v>
                </c:pt>
                <c:pt idx="165">
                  <c:v>166138.34936261951</c:v>
                </c:pt>
                <c:pt idx="166">
                  <c:v>165500.30782873841</c:v>
                </c:pt>
                <c:pt idx="167">
                  <c:v>164860.4053403835</c:v>
                </c:pt>
                <c:pt idx="168">
                  <c:v>164218.63646977089</c:v>
                </c:pt>
                <c:pt idx="169">
                  <c:v>163574.99577328566</c:v>
                </c:pt>
                <c:pt idx="170">
                  <c:v>162929.47779143567</c:v>
                </c:pt>
                <c:pt idx="171">
                  <c:v>162282.07704880528</c:v>
                </c:pt>
                <c:pt idx="172">
                  <c:v>161632.78805400891</c:v>
                </c:pt>
                <c:pt idx="173">
                  <c:v>160981.60529964438</c:v>
                </c:pt>
                <c:pt idx="174">
                  <c:v>160328.52326224628</c:v>
                </c:pt>
                <c:pt idx="175">
                  <c:v>159673.53640223911</c:v>
                </c:pt>
                <c:pt idx="176">
                  <c:v>159016.63916389024</c:v>
                </c:pt>
                <c:pt idx="177">
                  <c:v>158357.82597526285</c:v>
                </c:pt>
                <c:pt idx="178">
                  <c:v>157697.09124816864</c:v>
                </c:pt>
                <c:pt idx="179">
                  <c:v>157034.4293781204</c:v>
                </c:pt>
                <c:pt idx="180">
                  <c:v>156369.83474428454</c:v>
                </c:pt>
                <c:pt idx="181">
                  <c:v>155703.30170943332</c:v>
                </c:pt>
                <c:pt idx="182">
                  <c:v>155034.82461989712</c:v>
                </c:pt>
                <c:pt idx="183">
                  <c:v>154364.39780551643</c:v>
                </c:pt>
                <c:pt idx="184">
                  <c:v>153692.0155795938</c:v>
                </c:pt>
                <c:pt idx="185">
                  <c:v>153017.67223884555</c:v>
                </c:pt>
                <c:pt idx="186">
                  <c:v>152341.36206335344</c:v>
                </c:pt>
                <c:pt idx="187">
                  <c:v>151663.07931651617</c:v>
                </c:pt>
                <c:pt idx="188">
                  <c:v>150982.81824500061</c:v>
                </c:pt>
                <c:pt idx="189">
                  <c:v>150300.57307869312</c:v>
                </c:pt>
                <c:pt idx="190">
                  <c:v>149616.33803065057</c:v>
                </c:pt>
                <c:pt idx="191">
                  <c:v>148930.10729705123</c:v>
                </c:pt>
                <c:pt idx="192">
                  <c:v>148241.87505714557</c:v>
                </c:pt>
                <c:pt idx="193">
                  <c:v>147551.63547320684</c:v>
                </c:pt>
                <c:pt idx="194">
                  <c:v>146859.38269048164</c:v>
                </c:pt>
                <c:pt idx="195">
                  <c:v>146165.11083714015</c:v>
                </c:pt>
                <c:pt idx="196">
                  <c:v>145468.81402422642</c:v>
                </c:pt>
                <c:pt idx="197">
                  <c:v>144770.48634560834</c:v>
                </c:pt>
                <c:pt idx="198">
                  <c:v>144070.12187792762</c:v>
                </c:pt>
                <c:pt idx="199">
                  <c:v>143367.71468054951</c:v>
                </c:pt>
                <c:pt idx="200">
                  <c:v>142663.25879551237</c:v>
                </c:pt>
                <c:pt idx="201">
                  <c:v>141956.74824747723</c:v>
                </c:pt>
                <c:pt idx="202">
                  <c:v>141248.17704367699</c:v>
                </c:pt>
                <c:pt idx="203">
                  <c:v>140537.53917386566</c:v>
                </c:pt>
                <c:pt idx="204">
                  <c:v>139824.82861026737</c:v>
                </c:pt>
                <c:pt idx="205">
                  <c:v>139110.03930752527</c:v>
                </c:pt>
                <c:pt idx="206">
                  <c:v>138393.16520265015</c:v>
                </c:pt>
                <c:pt idx="207">
                  <c:v>137674.20021496917</c:v>
                </c:pt>
                <c:pt idx="208">
                  <c:v>136953.13824607412</c:v>
                </c:pt>
                <c:pt idx="209">
                  <c:v>136229.97317976976</c:v>
                </c:pt>
                <c:pt idx="210">
                  <c:v>135504.69888202203</c:v>
                </c:pt>
                <c:pt idx="211">
                  <c:v>134777.30920090587</c:v>
                </c:pt>
                <c:pt idx="212">
                  <c:v>134047.79796655313</c:v>
                </c:pt>
                <c:pt idx="213">
                  <c:v>133316.15899110018</c:v>
                </c:pt>
                <c:pt idx="214">
                  <c:v>132582.3860686355</c:v>
                </c:pt>
                <c:pt idx="215">
                  <c:v>131846.47297514696</c:v>
                </c:pt>
                <c:pt idx="216">
                  <c:v>131108.41346846908</c:v>
                </c:pt>
                <c:pt idx="217">
                  <c:v>130368.20128823005</c:v>
                </c:pt>
                <c:pt idx="218">
                  <c:v>129625.83015579866</c:v>
                </c:pt>
                <c:pt idx="219">
                  <c:v>128881.293774231</c:v>
                </c:pt>
                <c:pt idx="220">
                  <c:v>128134.58582821711</c:v>
                </c:pt>
                <c:pt idx="221">
                  <c:v>127385.69998402735</c:v>
                </c:pt>
                <c:pt idx="222">
                  <c:v>126634.62988945869</c:v>
                </c:pt>
                <c:pt idx="223">
                  <c:v>125881.36917378088</c:v>
                </c:pt>
                <c:pt idx="224">
                  <c:v>125125.91144768235</c:v>
                </c:pt>
                <c:pt idx="225">
                  <c:v>124368.25030321603</c:v>
                </c:pt>
                <c:pt idx="226">
                  <c:v>123608.37931374501</c:v>
                </c:pt>
                <c:pt idx="227">
                  <c:v>122846.29203388804</c:v>
                </c:pt>
                <c:pt idx="228">
                  <c:v>122081.98199946481</c:v>
                </c:pt>
                <c:pt idx="229">
                  <c:v>121315.44272744119</c:v>
                </c:pt>
                <c:pt idx="230">
                  <c:v>120546.66771587417</c:v>
                </c:pt>
                <c:pt idx="231">
                  <c:v>119775.65044385674</c:v>
                </c:pt>
                <c:pt idx="232">
                  <c:v>119002.38437146258</c:v>
                </c:pt>
                <c:pt idx="233">
                  <c:v>118226.86293969062</c:v>
                </c:pt>
                <c:pt idx="234">
                  <c:v>117449.07957040932</c:v>
                </c:pt>
                <c:pt idx="235">
                  <c:v>116669.02766630096</c:v>
                </c:pt>
                <c:pt idx="236">
                  <c:v>115886.70061080561</c:v>
                </c:pt>
                <c:pt idx="237">
                  <c:v>115102.09176806506</c:v>
                </c:pt>
                <c:pt idx="238">
                  <c:v>114315.19448286653</c:v>
                </c:pt>
                <c:pt idx="239">
                  <c:v>113526.00208058616</c:v>
                </c:pt>
                <c:pt idx="240">
                  <c:v>112734.50786713247</c:v>
                </c:pt>
                <c:pt idx="241">
                  <c:v>111940.70512888955</c:v>
                </c:pt>
                <c:pt idx="242">
                  <c:v>111144.58713266008</c:v>
                </c:pt>
                <c:pt idx="243">
                  <c:v>110346.14712560827</c:v>
                </c:pt>
                <c:pt idx="244">
                  <c:v>109545.37833520256</c:v>
                </c:pt>
                <c:pt idx="245">
                  <c:v>108742.27396915818</c:v>
                </c:pt>
                <c:pt idx="246">
                  <c:v>107936.8272153795</c:v>
                </c:pt>
                <c:pt idx="247">
                  <c:v>107129.0312419023</c:v>
                </c:pt>
                <c:pt idx="248">
                  <c:v>106318.87919683578</c:v>
                </c:pt>
                <c:pt idx="249">
                  <c:v>105506.3642083045</c:v>
                </c:pt>
                <c:pt idx="250">
                  <c:v>104691.47938439</c:v>
                </c:pt>
                <c:pt idx="251">
                  <c:v>103874.21781307241</c:v>
                </c:pt>
                <c:pt idx="252">
                  <c:v>103054.5725621718</c:v>
                </c:pt>
                <c:pt idx="253">
                  <c:v>102232.53667928941</c:v>
                </c:pt>
                <c:pt idx="254">
                  <c:v>101408.10319174861</c:v>
                </c:pt>
                <c:pt idx="255">
                  <c:v>100581.26510653582</c:v>
                </c:pt>
                <c:pt idx="256">
                  <c:v>99752.015410241162</c:v>
                </c:pt>
                <c:pt idx="257">
                  <c:v>98920.347068998977</c:v>
                </c:pt>
                <c:pt idx="258">
                  <c:v>98086.253028428167</c:v>
                </c:pt>
                <c:pt idx="259">
                  <c:v>97249.726213572358</c:v>
                </c:pt>
                <c:pt idx="260">
                  <c:v>96410.759528839888</c:v>
                </c:pt>
                <c:pt idx="261">
                  <c:v>95569.345857943612</c:v>
                </c:pt>
                <c:pt idx="262">
                  <c:v>94725.47806384055</c:v>
                </c:pt>
                <c:pt idx="263">
                  <c:v>93879.148988671353</c:v>
                </c:pt>
                <c:pt idx="264">
                  <c:v>93030.351453699579</c:v>
                </c:pt>
                <c:pt idx="265">
                  <c:v>92179.078259250804</c:v>
                </c:pt>
                <c:pt idx="266">
                  <c:v>91325.322184651552</c:v>
                </c:pt>
                <c:pt idx="267">
                  <c:v>90469.075988168057</c:v>
                </c:pt>
                <c:pt idx="268">
                  <c:v>89610.332406944814</c:v>
                </c:pt>
                <c:pt idx="269">
                  <c:v>88749.084156943005</c:v>
                </c:pt>
                <c:pt idx="270">
                  <c:v>87885.323932878688</c:v>
                </c:pt>
                <c:pt idx="271">
                  <c:v>87019.044408160858</c:v>
                </c:pt>
                <c:pt idx="272">
                  <c:v>86150.238234829259</c:v>
                </c:pt>
                <c:pt idx="273">
                  <c:v>85278.89804349211</c:v>
                </c:pt>
                <c:pt idx="274">
                  <c:v>84405.016443263565</c:v>
                </c:pt>
                <c:pt idx="275">
                  <c:v>83528.586021701019</c:v>
                </c:pt>
                <c:pt idx="276">
                  <c:v>82649.599344742252</c:v>
                </c:pt>
                <c:pt idx="277">
                  <c:v>81768.048956642349</c:v>
                </c:pt>
                <c:pt idx="278">
                  <c:v>80883.927379910499</c:v>
                </c:pt>
                <c:pt idx="279">
                  <c:v>79997.227115246511</c:v>
                </c:pt>
                <c:pt idx="280">
                  <c:v>79107.940641477253</c:v>
                </c:pt>
                <c:pt idx="281">
                  <c:v>78216.06041549283</c:v>
                </c:pt>
                <c:pt idx="282">
                  <c:v>77321.578872182625</c:v>
                </c:pt>
                <c:pt idx="283">
                  <c:v>76424.488424371099</c:v>
                </c:pt>
                <c:pt idx="284">
                  <c:v>75524.781462753454</c:v>
                </c:pt>
                <c:pt idx="285">
                  <c:v>74622.450355831097</c:v>
                </c:pt>
                <c:pt idx="286">
                  <c:v>73717.487449846871</c:v>
                </c:pt>
                <c:pt idx="287">
                  <c:v>72809.885068720192</c:v>
                </c:pt>
                <c:pt idx="288">
                  <c:v>71899.635513981892</c:v>
                </c:pt>
                <c:pt idx="289">
                  <c:v>70986.731064708947</c:v>
                </c:pt>
                <c:pt idx="290">
                  <c:v>70071.163977458957</c:v>
                </c:pt>
                <c:pt idx="291">
                  <c:v>69152.92648620448</c:v>
                </c:pt>
                <c:pt idx="292">
                  <c:v>68232.010802267177</c:v>
                </c:pt>
                <c:pt idx="293">
                  <c:v>67308.409114251728</c:v>
                </c:pt>
                <c:pt idx="294">
                  <c:v>66382.113587979562</c:v>
                </c:pt>
                <c:pt idx="295">
                  <c:v>65453.116366422444</c:v>
                </c:pt>
                <c:pt idx="296">
                  <c:v>64521.409569635784</c:v>
                </c:pt>
                <c:pt idx="297">
                  <c:v>63586.985294691825</c:v>
                </c:pt>
                <c:pt idx="298">
                  <c:v>62649.835615612617</c:v>
                </c:pt>
                <c:pt idx="299">
                  <c:v>61709.952583302758</c:v>
                </c:pt>
                <c:pt idx="300">
                  <c:v>60767.328225481993</c:v>
                </c:pt>
                <c:pt idx="301">
                  <c:v>59821.954546617591</c:v>
                </c:pt>
                <c:pt idx="302">
                  <c:v>58873.823527856497</c:v>
                </c:pt>
                <c:pt idx="303">
                  <c:v>57922.927126957351</c:v>
                </c:pt>
                <c:pt idx="304">
                  <c:v>56969.257278222249</c:v>
                </c:pt>
                <c:pt idx="305">
                  <c:v>56012.805892428332</c:v>
                </c:pt>
                <c:pt idx="306">
                  <c:v>55053.564856759185</c:v>
                </c:pt>
                <c:pt idx="307">
                  <c:v>54091.526034736002</c:v>
                </c:pt>
                <c:pt idx="308">
                  <c:v>53126.681266148589</c:v>
                </c:pt>
                <c:pt idx="309">
                  <c:v>52159.02236698613</c:v>
                </c:pt>
                <c:pt idx="310">
                  <c:v>51188.541129367775</c:v>
                </c:pt>
                <c:pt idx="311">
                  <c:v>50215.229321473038</c:v>
                </c:pt>
                <c:pt idx="312">
                  <c:v>49239.078687471942</c:v>
                </c:pt>
                <c:pt idx="313">
                  <c:v>48260.080947455004</c:v>
                </c:pt>
                <c:pt idx="314">
                  <c:v>47278.227797363019</c:v>
                </c:pt>
                <c:pt idx="315">
                  <c:v>46293.5109089166</c:v>
                </c:pt>
                <c:pt idx="316">
                  <c:v>45305.921929545548</c:v>
                </c:pt>
                <c:pt idx="317">
                  <c:v>44315.452482317996</c:v>
                </c:pt>
                <c:pt idx="318">
                  <c:v>43322.094165869363</c:v>
                </c:pt>
                <c:pt idx="319">
                  <c:v>42325.838554331087</c:v>
                </c:pt>
                <c:pt idx="320">
                  <c:v>41326.67719725916</c:v>
                </c:pt>
                <c:pt idx="321">
                  <c:v>40324.60161956244</c:v>
                </c:pt>
                <c:pt idx="322">
                  <c:v>39319.603321430768</c:v>
                </c:pt>
                <c:pt idx="323">
                  <c:v>38311.673778262877</c:v>
                </c:pt>
                <c:pt idx="324">
                  <c:v>37300.804440594082</c:v>
                </c:pt>
                <c:pt idx="325">
                  <c:v>36286.986734023754</c:v>
                </c:pt>
                <c:pt idx="326">
                  <c:v>35270.212059142599</c:v>
                </c:pt>
                <c:pt idx="327">
                  <c:v>34250.471791459706</c:v>
                </c:pt>
                <c:pt idx="328">
                  <c:v>33227.757281329403</c:v>
                </c:pt>
                <c:pt idx="329">
                  <c:v>32202.059853877887</c:v>
                </c:pt>
                <c:pt idx="330">
                  <c:v>31173.370808929638</c:v>
                </c:pt>
                <c:pt idx="331">
                  <c:v>30141.681420933623</c:v>
                </c:pt>
                <c:pt idx="332">
                  <c:v>29106.982938889283</c:v>
                </c:pt>
                <c:pt idx="333">
                  <c:v>28069.266586272315</c:v>
                </c:pt>
                <c:pt idx="334">
                  <c:v>27028.523560960217</c:v>
                </c:pt>
                <c:pt idx="335">
                  <c:v>25984.745035157623</c:v>
                </c:pt>
                <c:pt idx="336">
                  <c:v>24937.922155321437</c:v>
                </c:pt>
                <c:pt idx="337">
                  <c:v>23888.046042085731</c:v>
                </c:pt>
                <c:pt idx="338">
                  <c:v>22835.107790186419</c:v>
                </c:pt>
                <c:pt idx="339">
                  <c:v>21779.098468385735</c:v>
                </c:pt>
                <c:pt idx="340">
                  <c:v>20720.009119396465</c:v>
                </c:pt>
                <c:pt idx="341">
                  <c:v>19657.830759805976</c:v>
                </c:pt>
                <c:pt idx="342">
                  <c:v>18592.554380000016</c:v>
                </c:pt>
                <c:pt idx="343">
                  <c:v>17524.170944086287</c:v>
                </c:pt>
                <c:pt idx="344">
                  <c:v>16452.67138981781</c:v>
                </c:pt>
                <c:pt idx="345">
                  <c:v>15378.046628516051</c:v>
                </c:pt>
                <c:pt idx="346">
                  <c:v>14300.287544993829</c:v>
                </c:pt>
                <c:pt idx="347">
                  <c:v>13219.384997478001</c:v>
                </c:pt>
                <c:pt idx="348">
                  <c:v>12135.329817531918</c:v>
                </c:pt>
                <c:pt idx="349">
                  <c:v>11048.112809977658</c:v>
                </c:pt>
                <c:pt idx="350">
                  <c:v>9957.7247528180324</c:v>
                </c:pt>
                <c:pt idx="351">
                  <c:v>8864.1563971583564</c:v>
                </c:pt>
                <c:pt idx="352">
                  <c:v>7767.3984671280068</c:v>
                </c:pt>
                <c:pt idx="353">
                  <c:v>6667.441659801736</c:v>
                </c:pt>
                <c:pt idx="354">
                  <c:v>5564.2766451207635</c:v>
                </c:pt>
                <c:pt idx="355">
                  <c:v>4457.894065813638</c:v>
                </c:pt>
                <c:pt idx="356">
                  <c:v>3348.2845373168666</c:v>
                </c:pt>
                <c:pt idx="357">
                  <c:v>2235.4386476953132</c:v>
                </c:pt>
                <c:pt idx="358">
                  <c:v>1119.3469575623635</c:v>
                </c:pt>
                <c:pt idx="359">
                  <c:v>0</c:v>
                </c:pt>
                <c:pt idx="360">
                  <c:v>0</c:v>
                </c:pt>
                <c:pt idx="361">
                  <c:v>0</c:v>
                </c:pt>
                <c:pt idx="362">
                  <c:v>0</c:v>
                </c:pt>
                <c:pt idx="363">
                  <c:v>0</c:v>
                </c:pt>
                <c:pt idx="364">
                  <c:v>0</c:v>
                </c:pt>
                <c:pt idx="365">
                  <c:v>0</c:v>
                </c:pt>
                <c:pt idx="366">
                  <c:v>0</c:v>
                </c:pt>
                <c:pt idx="367">
                  <c:v>0</c:v>
                </c:pt>
                <c:pt idx="368">
                  <c:v>0</c:v>
                </c:pt>
                <c:pt idx="369">
                  <c:v>0</c:v>
                </c:pt>
                <c:pt idx="370">
                  <c:v>0</c:v>
                </c:pt>
                <c:pt idx="371">
                  <c:v>0</c:v>
                </c:pt>
                <c:pt idx="372">
                  <c:v>0</c:v>
                </c:pt>
                <c:pt idx="373">
                  <c:v>0</c:v>
                </c:pt>
                <c:pt idx="374">
                  <c:v>0</c:v>
                </c:pt>
                <c:pt idx="375">
                  <c:v>0</c:v>
                </c:pt>
                <c:pt idx="376">
                  <c:v>0</c:v>
                </c:pt>
                <c:pt idx="377">
                  <c:v>0</c:v>
                </c:pt>
                <c:pt idx="378">
                  <c:v>0</c:v>
                </c:pt>
                <c:pt idx="379">
                  <c:v>0</c:v>
                </c:pt>
                <c:pt idx="380">
                  <c:v>0</c:v>
                </c:pt>
                <c:pt idx="381">
                  <c:v>0</c:v>
                </c:pt>
                <c:pt idx="382">
                  <c:v>0</c:v>
                </c:pt>
                <c:pt idx="383">
                  <c:v>0</c:v>
                </c:pt>
                <c:pt idx="384">
                  <c:v>0</c:v>
                </c:pt>
                <c:pt idx="385">
                  <c:v>0</c:v>
                </c:pt>
                <c:pt idx="386">
                  <c:v>0</c:v>
                </c:pt>
                <c:pt idx="387">
                  <c:v>0</c:v>
                </c:pt>
                <c:pt idx="388">
                  <c:v>0</c:v>
                </c:pt>
                <c:pt idx="389">
                  <c:v>0</c:v>
                </c:pt>
                <c:pt idx="390">
                  <c:v>0</c:v>
                </c:pt>
                <c:pt idx="391">
                  <c:v>0</c:v>
                </c:pt>
                <c:pt idx="392">
                  <c:v>0</c:v>
                </c:pt>
                <c:pt idx="393">
                  <c:v>0</c:v>
                </c:pt>
                <c:pt idx="394">
                  <c:v>0</c:v>
                </c:pt>
                <c:pt idx="395">
                  <c:v>0</c:v>
                </c:pt>
                <c:pt idx="396">
                  <c:v>0</c:v>
                </c:pt>
                <c:pt idx="397">
                  <c:v>0</c:v>
                </c:pt>
                <c:pt idx="398">
                  <c:v>0</c:v>
                </c:pt>
                <c:pt idx="399">
                  <c:v>0</c:v>
                </c:pt>
                <c:pt idx="400">
                  <c:v>0</c:v>
                </c:pt>
                <c:pt idx="401">
                  <c:v>0</c:v>
                </c:pt>
                <c:pt idx="402">
                  <c:v>0</c:v>
                </c:pt>
                <c:pt idx="403">
                  <c:v>0</c:v>
                </c:pt>
                <c:pt idx="404">
                  <c:v>0</c:v>
                </c:pt>
                <c:pt idx="405">
                  <c:v>0</c:v>
                </c:pt>
                <c:pt idx="406">
                  <c:v>0</c:v>
                </c:pt>
                <c:pt idx="407">
                  <c:v>0</c:v>
                </c:pt>
                <c:pt idx="408">
                  <c:v>0</c:v>
                </c:pt>
                <c:pt idx="409">
                  <c:v>0</c:v>
                </c:pt>
                <c:pt idx="410">
                  <c:v>0</c:v>
                </c:pt>
                <c:pt idx="411">
                  <c:v>0</c:v>
                </c:pt>
                <c:pt idx="412">
                  <c:v>0</c:v>
                </c:pt>
                <c:pt idx="413">
                  <c:v>0</c:v>
                </c:pt>
                <c:pt idx="414">
                  <c:v>0</c:v>
                </c:pt>
                <c:pt idx="415">
                  <c:v>0</c:v>
                </c:pt>
                <c:pt idx="416">
                  <c:v>0</c:v>
                </c:pt>
                <c:pt idx="417">
                  <c:v>0</c:v>
                </c:pt>
                <c:pt idx="418">
                  <c:v>0</c:v>
                </c:pt>
                <c:pt idx="419">
                  <c:v>0</c:v>
                </c:pt>
                <c:pt idx="420">
                  <c:v>0</c:v>
                </c:pt>
                <c:pt idx="421">
                  <c:v>0</c:v>
                </c:pt>
                <c:pt idx="422">
                  <c:v>0</c:v>
                </c:pt>
                <c:pt idx="423">
                  <c:v>0</c:v>
                </c:pt>
                <c:pt idx="424">
                  <c:v>0</c:v>
                </c:pt>
                <c:pt idx="425">
                  <c:v>0</c:v>
                </c:pt>
                <c:pt idx="426">
                  <c:v>0</c:v>
                </c:pt>
                <c:pt idx="427">
                  <c:v>0</c:v>
                </c:pt>
                <c:pt idx="428">
                  <c:v>0</c:v>
                </c:pt>
                <c:pt idx="429">
                  <c:v>0</c:v>
                </c:pt>
                <c:pt idx="430">
                  <c:v>0</c:v>
                </c:pt>
                <c:pt idx="431">
                  <c:v>0</c:v>
                </c:pt>
                <c:pt idx="432">
                  <c:v>0</c:v>
                </c:pt>
                <c:pt idx="433">
                  <c:v>0</c:v>
                </c:pt>
                <c:pt idx="434">
                  <c:v>0</c:v>
                </c:pt>
                <c:pt idx="435">
                  <c:v>0</c:v>
                </c:pt>
                <c:pt idx="436">
                  <c:v>0</c:v>
                </c:pt>
                <c:pt idx="437">
                  <c:v>0</c:v>
                </c:pt>
                <c:pt idx="438">
                  <c:v>0</c:v>
                </c:pt>
                <c:pt idx="439">
                  <c:v>0</c:v>
                </c:pt>
                <c:pt idx="440">
                  <c:v>0</c:v>
                </c:pt>
                <c:pt idx="441">
                  <c:v>0</c:v>
                </c:pt>
                <c:pt idx="442">
                  <c:v>0</c:v>
                </c:pt>
                <c:pt idx="443">
                  <c:v>0</c:v>
                </c:pt>
                <c:pt idx="444">
                  <c:v>0</c:v>
                </c:pt>
                <c:pt idx="445">
                  <c:v>0</c:v>
                </c:pt>
                <c:pt idx="446">
                  <c:v>0</c:v>
                </c:pt>
                <c:pt idx="447">
                  <c:v>0</c:v>
                </c:pt>
                <c:pt idx="448">
                  <c:v>0</c:v>
                </c:pt>
                <c:pt idx="449">
                  <c:v>0</c:v>
                </c:pt>
                <c:pt idx="450">
                  <c:v>0</c:v>
                </c:pt>
                <c:pt idx="451">
                  <c:v>0</c:v>
                </c:pt>
                <c:pt idx="452">
                  <c:v>0</c:v>
                </c:pt>
                <c:pt idx="453">
                  <c:v>0</c:v>
                </c:pt>
                <c:pt idx="454">
                  <c:v>0</c:v>
                </c:pt>
                <c:pt idx="455">
                  <c:v>0</c:v>
                </c:pt>
                <c:pt idx="456">
                  <c:v>0</c:v>
                </c:pt>
                <c:pt idx="457">
                  <c:v>0</c:v>
                </c:pt>
                <c:pt idx="458">
                  <c:v>0</c:v>
                </c:pt>
                <c:pt idx="459">
                  <c:v>0</c:v>
                </c:pt>
                <c:pt idx="460">
                  <c:v>0</c:v>
                </c:pt>
                <c:pt idx="461">
                  <c:v>0</c:v>
                </c:pt>
                <c:pt idx="462">
                  <c:v>0</c:v>
                </c:pt>
                <c:pt idx="463">
                  <c:v>0</c:v>
                </c:pt>
                <c:pt idx="464">
                  <c:v>0</c:v>
                </c:pt>
                <c:pt idx="465">
                  <c:v>0</c:v>
                </c:pt>
                <c:pt idx="466">
                  <c:v>0</c:v>
                </c:pt>
                <c:pt idx="467">
                  <c:v>0</c:v>
                </c:pt>
                <c:pt idx="468">
                  <c:v>0</c:v>
                </c:pt>
                <c:pt idx="469">
                  <c:v>0</c:v>
                </c:pt>
                <c:pt idx="470">
                  <c:v>0</c:v>
                </c:pt>
                <c:pt idx="471">
                  <c:v>0</c:v>
                </c:pt>
                <c:pt idx="472">
                  <c:v>0</c:v>
                </c:pt>
                <c:pt idx="473">
                  <c:v>0</c:v>
                </c:pt>
                <c:pt idx="474">
                  <c:v>0</c:v>
                </c:pt>
                <c:pt idx="475">
                  <c:v>0</c:v>
                </c:pt>
                <c:pt idx="476">
                  <c:v>0</c:v>
                </c:pt>
                <c:pt idx="477">
                  <c:v>0</c:v>
                </c:pt>
                <c:pt idx="478">
                  <c:v>0</c:v>
                </c:pt>
                <c:pt idx="479">
                  <c:v>0</c:v>
                </c:pt>
                <c:pt idx="480">
                  <c:v>0</c:v>
                </c:pt>
                <c:pt idx="481">
                  <c:v>0</c:v>
                </c:pt>
                <c:pt idx="482">
                  <c:v>0</c:v>
                </c:pt>
                <c:pt idx="483">
                  <c:v>0</c:v>
                </c:pt>
                <c:pt idx="484">
                  <c:v>0</c:v>
                </c:pt>
                <c:pt idx="485">
                  <c:v>0</c:v>
                </c:pt>
                <c:pt idx="486">
                  <c:v>0</c:v>
                </c:pt>
                <c:pt idx="487">
                  <c:v>0</c:v>
                </c:pt>
                <c:pt idx="488">
                  <c:v>0</c:v>
                </c:pt>
                <c:pt idx="489">
                  <c:v>0</c:v>
                </c:pt>
                <c:pt idx="490">
                  <c:v>0</c:v>
                </c:pt>
                <c:pt idx="491">
                  <c:v>0</c:v>
                </c:pt>
                <c:pt idx="492">
                  <c:v>0</c:v>
                </c:pt>
                <c:pt idx="493">
                  <c:v>0</c:v>
                </c:pt>
                <c:pt idx="494">
                  <c:v>0</c:v>
                </c:pt>
                <c:pt idx="495">
                  <c:v>0</c:v>
                </c:pt>
                <c:pt idx="496">
                  <c:v>0</c:v>
                </c:pt>
                <c:pt idx="497">
                  <c:v>0</c:v>
                </c:pt>
                <c:pt idx="498">
                  <c:v>0</c:v>
                </c:pt>
                <c:pt idx="499">
                  <c:v>0</c:v>
                </c:pt>
                <c:pt idx="500">
                  <c:v>0</c:v>
                </c:pt>
                <c:pt idx="501">
                  <c:v>0</c:v>
                </c:pt>
                <c:pt idx="502">
                  <c:v>0</c:v>
                </c:pt>
                <c:pt idx="503">
                  <c:v>0</c:v>
                </c:pt>
                <c:pt idx="504">
                  <c:v>0</c:v>
                </c:pt>
                <c:pt idx="505">
                  <c:v>0</c:v>
                </c:pt>
                <c:pt idx="506">
                  <c:v>0</c:v>
                </c:pt>
                <c:pt idx="507">
                  <c:v>0</c:v>
                </c:pt>
                <c:pt idx="508">
                  <c:v>0</c:v>
                </c:pt>
                <c:pt idx="509">
                  <c:v>0</c:v>
                </c:pt>
                <c:pt idx="510">
                  <c:v>0</c:v>
                </c:pt>
                <c:pt idx="511">
                  <c:v>0</c:v>
                </c:pt>
                <c:pt idx="512">
                  <c:v>0</c:v>
                </c:pt>
                <c:pt idx="513">
                  <c:v>0</c:v>
                </c:pt>
                <c:pt idx="514">
                  <c:v>0</c:v>
                </c:pt>
                <c:pt idx="515">
                  <c:v>0</c:v>
                </c:pt>
                <c:pt idx="516">
                  <c:v>0</c:v>
                </c:pt>
                <c:pt idx="517">
                  <c:v>0</c:v>
                </c:pt>
                <c:pt idx="518">
                  <c:v>0</c:v>
                </c:pt>
                <c:pt idx="519">
                  <c:v>0</c:v>
                </c:pt>
                <c:pt idx="520">
                  <c:v>0</c:v>
                </c:pt>
                <c:pt idx="521">
                  <c:v>0</c:v>
                </c:pt>
                <c:pt idx="522">
                  <c:v>0</c:v>
                </c:pt>
                <c:pt idx="523">
                  <c:v>0</c:v>
                </c:pt>
                <c:pt idx="524">
                  <c:v>0</c:v>
                </c:pt>
                <c:pt idx="525">
                  <c:v>0</c:v>
                </c:pt>
                <c:pt idx="526">
                  <c:v>0</c:v>
                </c:pt>
                <c:pt idx="527">
                  <c:v>0</c:v>
                </c:pt>
                <c:pt idx="528">
                  <c:v>0</c:v>
                </c:pt>
                <c:pt idx="529">
                  <c:v>0</c:v>
                </c:pt>
                <c:pt idx="530">
                  <c:v>0</c:v>
                </c:pt>
                <c:pt idx="531">
                  <c:v>0</c:v>
                </c:pt>
                <c:pt idx="532">
                  <c:v>0</c:v>
                </c:pt>
                <c:pt idx="533">
                  <c:v>0</c:v>
                </c:pt>
                <c:pt idx="534">
                  <c:v>0</c:v>
                </c:pt>
                <c:pt idx="535">
                  <c:v>0</c:v>
                </c:pt>
                <c:pt idx="536">
                  <c:v>0</c:v>
                </c:pt>
                <c:pt idx="537">
                  <c:v>0</c:v>
                </c:pt>
                <c:pt idx="538">
                  <c:v>0</c:v>
                </c:pt>
                <c:pt idx="539">
                  <c:v>0</c:v>
                </c:pt>
                <c:pt idx="540">
                  <c:v>0</c:v>
                </c:pt>
                <c:pt idx="541">
                  <c:v>0</c:v>
                </c:pt>
                <c:pt idx="542">
                  <c:v>0</c:v>
                </c:pt>
                <c:pt idx="543">
                  <c:v>0</c:v>
                </c:pt>
                <c:pt idx="544">
                  <c:v>0</c:v>
                </c:pt>
                <c:pt idx="545">
                  <c:v>0</c:v>
                </c:pt>
                <c:pt idx="546">
                  <c:v>0</c:v>
                </c:pt>
                <c:pt idx="547">
                  <c:v>0</c:v>
                </c:pt>
                <c:pt idx="548">
                  <c:v>0</c:v>
                </c:pt>
                <c:pt idx="549">
                  <c:v>0</c:v>
                </c:pt>
                <c:pt idx="550">
                  <c:v>0</c:v>
                </c:pt>
                <c:pt idx="551">
                  <c:v>0</c:v>
                </c:pt>
                <c:pt idx="552">
                  <c:v>0</c:v>
                </c:pt>
                <c:pt idx="553">
                  <c:v>0</c:v>
                </c:pt>
                <c:pt idx="554">
                  <c:v>0</c:v>
                </c:pt>
                <c:pt idx="555">
                  <c:v>0</c:v>
                </c:pt>
                <c:pt idx="556">
                  <c:v>0</c:v>
                </c:pt>
                <c:pt idx="557">
                  <c:v>0</c:v>
                </c:pt>
                <c:pt idx="558">
                  <c:v>0</c:v>
                </c:pt>
                <c:pt idx="559">
                  <c:v>0</c:v>
                </c:pt>
                <c:pt idx="560">
                  <c:v>0</c:v>
                </c:pt>
                <c:pt idx="561">
                  <c:v>0</c:v>
                </c:pt>
                <c:pt idx="562">
                  <c:v>0</c:v>
                </c:pt>
                <c:pt idx="563">
                  <c:v>0</c:v>
                </c:pt>
                <c:pt idx="564">
                  <c:v>0</c:v>
                </c:pt>
                <c:pt idx="565">
                  <c:v>0</c:v>
                </c:pt>
                <c:pt idx="566">
                  <c:v>0</c:v>
                </c:pt>
                <c:pt idx="567">
                  <c:v>0</c:v>
                </c:pt>
                <c:pt idx="568">
                  <c:v>0</c:v>
                </c:pt>
                <c:pt idx="569">
                  <c:v>0</c:v>
                </c:pt>
                <c:pt idx="570">
                  <c:v>0</c:v>
                </c:pt>
                <c:pt idx="571">
                  <c:v>0</c:v>
                </c:pt>
                <c:pt idx="572">
                  <c:v>0</c:v>
                </c:pt>
                <c:pt idx="573">
                  <c:v>0</c:v>
                </c:pt>
                <c:pt idx="574">
                  <c:v>0</c:v>
                </c:pt>
                <c:pt idx="575">
                  <c:v>0</c:v>
                </c:pt>
                <c:pt idx="576">
                  <c:v>0</c:v>
                </c:pt>
                <c:pt idx="577">
                  <c:v>0</c:v>
                </c:pt>
                <c:pt idx="578">
                  <c:v>0</c:v>
                </c:pt>
                <c:pt idx="579">
                  <c:v>0</c:v>
                </c:pt>
                <c:pt idx="580">
                  <c:v>0</c:v>
                </c:pt>
                <c:pt idx="581">
                  <c:v>0</c:v>
                </c:pt>
                <c:pt idx="582">
                  <c:v>0</c:v>
                </c:pt>
                <c:pt idx="583">
                  <c:v>0</c:v>
                </c:pt>
                <c:pt idx="584">
                  <c:v>0</c:v>
                </c:pt>
                <c:pt idx="585">
                  <c:v>0</c:v>
                </c:pt>
                <c:pt idx="586">
                  <c:v>0</c:v>
                </c:pt>
                <c:pt idx="587">
                  <c:v>0</c:v>
                </c:pt>
                <c:pt idx="588">
                  <c:v>0</c:v>
                </c:pt>
                <c:pt idx="589">
                  <c:v>0</c:v>
                </c:pt>
                <c:pt idx="590">
                  <c:v>0</c:v>
                </c:pt>
                <c:pt idx="591">
                  <c:v>0</c:v>
                </c:pt>
                <c:pt idx="592">
                  <c:v>0</c:v>
                </c:pt>
                <c:pt idx="593">
                  <c:v>0</c:v>
                </c:pt>
                <c:pt idx="594">
                  <c:v>0</c:v>
                </c:pt>
                <c:pt idx="595">
                  <c:v>0</c:v>
                </c:pt>
                <c:pt idx="596">
                  <c:v>0</c:v>
                </c:pt>
                <c:pt idx="597">
                  <c:v>0</c:v>
                </c:pt>
                <c:pt idx="598">
                  <c:v>0</c:v>
                </c:pt>
                <c:pt idx="599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8B87-456A-9004-2CE148AADB4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hiLowLines>
          <c:spPr>
            <a:ln w="0">
              <a:noFill/>
            </a:ln>
          </c:spPr>
        </c:hiLowLines>
        <c:smooth val="0"/>
        <c:axId val="96231004"/>
        <c:axId val="75604028"/>
      </c:lineChart>
      <c:catAx>
        <c:axId val="9623100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low"/>
        <c:spPr>
          <a:ln w="9360">
            <a:solidFill>
              <a:srgbClr val="878787"/>
            </a:solidFill>
            <a:round/>
          </a:ln>
        </c:spPr>
        <c:txPr>
          <a:bodyPr/>
          <a:lstStyle/>
          <a:p>
            <a:pPr>
              <a:defRPr sz="1000" b="0" u="none" strike="noStrike">
                <a:solidFill>
                  <a:srgbClr val="000000"/>
                </a:solidFill>
                <a:uFillTx/>
                <a:latin typeface="Calibri"/>
                <a:ea typeface="Calibri"/>
              </a:defRPr>
            </a:pPr>
            <a:endParaRPr lang="de-DE"/>
          </a:p>
        </c:txPr>
        <c:crossAx val="75604028"/>
        <c:crosses val="autoZero"/>
        <c:auto val="1"/>
        <c:lblAlgn val="ctr"/>
        <c:lblOffset val="100"/>
        <c:noMultiLvlLbl val="0"/>
      </c:catAx>
      <c:valAx>
        <c:axId val="75604028"/>
        <c:scaling>
          <c:orientation val="minMax"/>
        </c:scaling>
        <c:delete val="0"/>
        <c:axPos val="l"/>
        <c:title>
          <c:tx>
            <c:rich>
              <a:bodyPr rot="-5400000"/>
              <a:lstStyle/>
              <a:p>
                <a:pPr>
                  <a:defRPr sz="1300" b="0" u="none" strike="noStrike">
                    <a:uFillTx/>
                    <a:latin typeface="Arial"/>
                  </a:defRPr>
                </a:pPr>
                <a:r>
                  <a:rPr lang="de-DE" sz="1000" b="1" u="none" strike="noStrike">
                    <a:solidFill>
                      <a:srgbClr val="000000"/>
                    </a:solidFill>
                    <a:uFillTx/>
                    <a:latin typeface="Calibri"/>
                    <a:ea typeface="Calibri"/>
                  </a:rPr>
                  <a:t>Betrag (€)</a:t>
                </a:r>
              </a:p>
            </c:rich>
          </c:tx>
          <c:overlay val="0"/>
          <c:spPr>
            <a:noFill/>
            <a:ln w="0">
              <a:noFill/>
            </a:ln>
          </c:spPr>
        </c:title>
        <c:numFmt formatCode="General" sourceLinked="1"/>
        <c:majorTickMark val="none"/>
        <c:minorTickMark val="none"/>
        <c:tickLblPos val="nextTo"/>
        <c:spPr>
          <a:ln w="9360">
            <a:solidFill>
              <a:srgbClr val="878787"/>
            </a:solidFill>
            <a:round/>
          </a:ln>
        </c:spPr>
        <c:txPr>
          <a:bodyPr/>
          <a:lstStyle/>
          <a:p>
            <a:pPr>
              <a:defRPr sz="1000" b="0" u="none" strike="noStrike">
                <a:solidFill>
                  <a:srgbClr val="000000"/>
                </a:solidFill>
                <a:uFillTx/>
                <a:latin typeface="Calibri"/>
                <a:ea typeface="Calibri"/>
              </a:defRPr>
            </a:pPr>
            <a:endParaRPr lang="de-DE"/>
          </a:p>
        </c:txPr>
        <c:crossAx val="96231004"/>
        <c:crosses val="autoZero"/>
        <c:crossBetween val="between"/>
      </c:valAx>
      <c:spPr>
        <a:noFill/>
        <a:ln w="0">
          <a:noFill/>
        </a:ln>
      </c:spPr>
    </c:plotArea>
    <c:legend>
      <c:legendPos val="t"/>
      <c:overlay val="0"/>
      <c:spPr>
        <a:noFill/>
        <a:ln w="0">
          <a:noFill/>
        </a:ln>
      </c:spPr>
      <c:txPr>
        <a:bodyPr/>
        <a:lstStyle/>
        <a:p>
          <a:pPr>
            <a:defRPr sz="1000" b="0" u="none" strike="noStrike">
              <a:solidFill>
                <a:srgbClr val="000000"/>
              </a:solidFill>
              <a:uFillTx/>
              <a:latin typeface="Calibri"/>
              <a:ea typeface="Calibri"/>
            </a:defRPr>
          </a:pPr>
          <a:endParaRPr lang="de-DE"/>
        </a:p>
      </c:txPr>
    </c:legend>
    <c:plotVisOnly val="1"/>
    <c:dispBlanksAs val="zero"/>
    <c:showDLblsOverMax val="1"/>
  </c:chart>
  <c:spPr>
    <a:solidFill>
      <a:schemeClr val="accent5">
        <a:lumMod val="20000"/>
        <a:lumOff val="80000"/>
      </a:schemeClr>
    </a:solidFill>
    <a:ln w="9360">
      <a:solidFill>
        <a:srgbClr val="D9D9D9"/>
      </a:solidFill>
      <a:round/>
    </a:ln>
  </c:spPr>
  <c:printSettings>
    <c:headerFooter/>
    <c:pageMargins b="0.78740157499999996" l="0.7" r="0.7" t="0.78740157499999996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68579</xdr:colOff>
      <xdr:row>11</xdr:row>
      <xdr:rowOff>68580</xdr:rowOff>
    </xdr:from>
    <xdr:to>
      <xdr:col>10</xdr:col>
      <xdr:colOff>8466</xdr:colOff>
      <xdr:row>25</xdr:row>
      <xdr:rowOff>121921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Arial"/>
        <a:ea typeface="DejaVu Sans"/>
        <a:cs typeface="DejaVu Sans"/>
      </a:majorFont>
      <a:minorFont>
        <a:latin typeface="Arial"/>
        <a:ea typeface="DejaVu Sans"/>
        <a:cs typeface="DejaVu Sans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629"/>
  <sheetViews>
    <sheetView tabSelected="1" zoomScale="90" zoomScaleNormal="90" workbookViewId="0">
      <selection activeCell="O19" sqref="O19"/>
    </sheetView>
  </sheetViews>
  <sheetFormatPr baseColWidth="10" defaultColWidth="8.6640625" defaultRowHeight="12.75" customHeight="1" x14ac:dyDescent="0.25"/>
  <cols>
    <col min="1" max="1" width="23.44140625" bestFit="1" customWidth="1"/>
    <col min="2" max="3" width="16" customWidth="1"/>
    <col min="4" max="4" width="15.5546875" customWidth="1"/>
    <col min="5" max="5" width="13.44140625" customWidth="1"/>
    <col min="6" max="6" width="19.77734375" bestFit="1" customWidth="1"/>
    <col min="7" max="7" width="13.44140625" customWidth="1"/>
    <col min="8" max="8" width="14.5546875" customWidth="1"/>
    <col min="9" max="9" width="15.21875" bestFit="1" customWidth="1"/>
    <col min="10" max="10" width="12.44140625" customWidth="1"/>
  </cols>
  <sheetData>
    <row r="1" spans="1:10" ht="27.75" customHeight="1" x14ac:dyDescent="0.25">
      <c r="A1" s="20" t="s">
        <v>0</v>
      </c>
      <c r="B1" s="20"/>
      <c r="C1" s="20"/>
      <c r="D1" s="20"/>
      <c r="E1" s="20"/>
      <c r="F1" s="20"/>
      <c r="G1" s="20"/>
      <c r="H1" s="20"/>
      <c r="I1" s="20"/>
      <c r="J1" s="20"/>
    </row>
    <row r="2" spans="1:10" ht="13.2" x14ac:dyDescent="0.25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</row>
    <row r="4" spans="1:10" ht="21.75" customHeight="1" x14ac:dyDescent="0.25">
      <c r="A4" s="21" t="s">
        <v>2</v>
      </c>
      <c r="B4" s="21"/>
      <c r="C4" s="22"/>
      <c r="D4" s="21" t="s">
        <v>3</v>
      </c>
      <c r="E4" s="21"/>
      <c r="F4" s="21"/>
      <c r="G4" s="21" t="s">
        <v>4</v>
      </c>
      <c r="H4" s="21"/>
      <c r="I4" s="21"/>
      <c r="J4" s="21"/>
    </row>
    <row r="5" spans="1:10" ht="13.8" x14ac:dyDescent="0.25">
      <c r="A5" s="4" t="s">
        <v>5</v>
      </c>
      <c r="B5" s="5">
        <v>250000</v>
      </c>
      <c r="D5" s="2" t="s">
        <v>6</v>
      </c>
      <c r="E5" s="2"/>
      <c r="F5" s="6">
        <f>IF(AND($B$5&gt;0,$B$6&gt;=0,$B$7&gt;0,$B$8&gt;0),ABS(PMT($B$6/$B$8,$B$7*$B$8,-$B$5)),0)</f>
        <v>1122.6117195220611</v>
      </c>
      <c r="G5" s="2" t="s">
        <v>7</v>
      </c>
      <c r="H5" s="2"/>
      <c r="I5" s="6">
        <f>SUM($H$28:$H$627)</f>
        <v>404140.21902794059</v>
      </c>
    </row>
    <row r="6" spans="1:10" ht="13.8" x14ac:dyDescent="0.25">
      <c r="A6" s="4" t="s">
        <v>8</v>
      </c>
      <c r="B6" s="7">
        <v>3.5000000000000003E-2</v>
      </c>
      <c r="D6" s="2" t="s">
        <v>9</v>
      </c>
      <c r="E6" s="2"/>
      <c r="F6" s="6">
        <f>SUM($E$28:$E$627)</f>
        <v>154140.21902794202</v>
      </c>
      <c r="G6" s="2" t="s">
        <v>10</v>
      </c>
      <c r="H6" s="2"/>
      <c r="I6" s="6">
        <f>SUM($F$28:$F$627)+SUM($G$28:$G$627)</f>
        <v>250000</v>
      </c>
    </row>
    <row r="7" spans="1:10" ht="13.8" x14ac:dyDescent="0.25">
      <c r="A7" s="4" t="s">
        <v>11</v>
      </c>
      <c r="B7" s="8">
        <v>30</v>
      </c>
      <c r="D7" s="2" t="s">
        <v>12</v>
      </c>
      <c r="E7" s="2"/>
      <c r="F7" s="9">
        <f>COUNTIF($A$28:$A$627,"&gt;0")</f>
        <v>360</v>
      </c>
      <c r="G7" s="2" t="s">
        <v>13</v>
      </c>
      <c r="H7" s="2"/>
      <c r="I7" s="6">
        <f>SUM($G$28:$G$627)</f>
        <v>0</v>
      </c>
    </row>
    <row r="8" spans="1:10" ht="13.8" x14ac:dyDescent="0.25">
      <c r="A8" s="4" t="s">
        <v>14</v>
      </c>
      <c r="B8" s="8">
        <v>12</v>
      </c>
      <c r="D8" s="2" t="s">
        <v>15</v>
      </c>
      <c r="E8" s="2"/>
      <c r="F8" s="10">
        <f>IF($F$7=0,"",INDEX($B$28:$B$627,$F$7))</f>
        <v>56219</v>
      </c>
      <c r="G8" s="2" t="s">
        <v>16</v>
      </c>
      <c r="H8" s="2"/>
      <c r="I8" s="6">
        <f>IF($F$7=0,"",INDEX($I$28:$I$627,MIN(12,$F$7)))</f>
        <v>245202.1799948345</v>
      </c>
    </row>
    <row r="9" spans="1:10" ht="13.8" x14ac:dyDescent="0.25">
      <c r="A9" s="4" t="s">
        <v>17</v>
      </c>
      <c r="B9" s="11">
        <v>45292</v>
      </c>
    </row>
    <row r="10" spans="1:10" ht="21.75" customHeight="1" x14ac:dyDescent="0.25">
      <c r="A10" s="4" t="s">
        <v>18</v>
      </c>
      <c r="B10" s="5">
        <v>0</v>
      </c>
      <c r="D10" s="24" t="s">
        <v>19</v>
      </c>
      <c r="E10" s="24"/>
      <c r="F10" s="24"/>
      <c r="G10" s="24"/>
      <c r="H10" s="24"/>
      <c r="I10" s="24"/>
      <c r="J10" s="24"/>
    </row>
    <row r="11" spans="1:10" ht="6" customHeight="1" x14ac:dyDescent="0.25">
      <c r="D11" s="24"/>
      <c r="E11" s="24"/>
      <c r="F11" s="24"/>
      <c r="G11" s="24"/>
      <c r="H11" s="24"/>
      <c r="I11" s="24"/>
      <c r="J11" s="24"/>
    </row>
    <row r="27" spans="1:10" ht="27.75" customHeight="1" x14ac:dyDescent="0.25">
      <c r="A27" s="23" t="s">
        <v>20</v>
      </c>
      <c r="B27" s="23" t="s">
        <v>21</v>
      </c>
      <c r="C27" s="23" t="s">
        <v>22</v>
      </c>
      <c r="D27" s="23" t="s">
        <v>23</v>
      </c>
      <c r="E27" s="23" t="s">
        <v>24</v>
      </c>
      <c r="F27" s="23" t="s">
        <v>25</v>
      </c>
      <c r="G27" s="23" t="s">
        <v>26</v>
      </c>
      <c r="H27" s="23" t="s">
        <v>27</v>
      </c>
      <c r="I27" s="23" t="s">
        <v>28</v>
      </c>
      <c r="J27" s="23" t="s">
        <v>29</v>
      </c>
    </row>
    <row r="28" spans="1:10" ht="14.4" x14ac:dyDescent="0.25">
      <c r="A28" s="12">
        <f>IF(AND($B$5&gt;0,$B$7&gt;0,$B$8&gt;0),1,"")</f>
        <v>1</v>
      </c>
      <c r="B28" s="13">
        <f>IF($A28="","",$B$9)</f>
        <v>45292</v>
      </c>
      <c r="C28" s="14">
        <f>IF($A28="","",$B$5)</f>
        <v>250000</v>
      </c>
      <c r="D28" s="14">
        <f t="shared" ref="D28:D91" si="0">IF($A28="","",MIN($F$5,$C28+$E28))</f>
        <v>1122.6117195220611</v>
      </c>
      <c r="E28" s="14">
        <f t="shared" ref="E28:E91" si="1">IF($A28="","",$C28*($B$6/$B$8))</f>
        <v>729.16666666666674</v>
      </c>
      <c r="F28" s="14">
        <f t="shared" ref="F28:F91" si="2">IF($A28="","",MAX($D28-$E28,0))</f>
        <v>393.44505285539435</v>
      </c>
      <c r="G28" s="14">
        <f t="shared" ref="G28:G91" si="3">IF($A28="","",IF(AND($B$10&gt;0,MOD($A28,$B$8)=0,$C28-$F28&gt;0),MIN($B$10,$C28-$F28),0))</f>
        <v>0</v>
      </c>
      <c r="H28" s="14">
        <f t="shared" ref="H28:H91" si="4">IF($A28="","",$D28+$G28)</f>
        <v>1122.6117195220611</v>
      </c>
      <c r="I28" s="14">
        <f t="shared" ref="I28:I91" si="5">IF($A28="","",MAX($C28-$F28-$G28,0))</f>
        <v>249606.55494714461</v>
      </c>
      <c r="J28" s="15">
        <f t="shared" ref="J28:J91" si="6">IF($A28="","",IF($H28=0,0,$E28/$H28))</f>
        <v>0.64952703947995571</v>
      </c>
    </row>
    <row r="29" spans="1:10" ht="14.4" x14ac:dyDescent="0.25">
      <c r="A29" s="16">
        <f t="shared" ref="A29:A92" si="7">IF(OR($I28&lt;=0,$A28="",$A28&gt;=$B$7*$B$8),"",$A28+1)</f>
        <v>2</v>
      </c>
      <c r="B29" s="17">
        <f t="shared" ref="B29:B92" si="8">IF($A29="","",EDATE($B$9,ROUND(($A29-1)*(12/$B$8),0)))</f>
        <v>45323</v>
      </c>
      <c r="C29" s="18">
        <f t="shared" ref="C29:C92" si="9">IF($A29="","",$I28)</f>
        <v>249606.55494714461</v>
      </c>
      <c r="D29" s="18">
        <f t="shared" si="0"/>
        <v>1122.6117195220611</v>
      </c>
      <c r="E29" s="18">
        <f t="shared" si="1"/>
        <v>728.01911859583845</v>
      </c>
      <c r="F29" s="18">
        <f t="shared" si="2"/>
        <v>394.59260092622264</v>
      </c>
      <c r="G29" s="18">
        <f t="shared" si="3"/>
        <v>0</v>
      </c>
      <c r="H29" s="18">
        <f t="shared" si="4"/>
        <v>1122.6117195220611</v>
      </c>
      <c r="I29" s="18">
        <f t="shared" si="5"/>
        <v>249211.96234621838</v>
      </c>
      <c r="J29" s="19">
        <f t="shared" si="6"/>
        <v>0.64850482667843889</v>
      </c>
    </row>
    <row r="30" spans="1:10" ht="14.4" x14ac:dyDescent="0.25">
      <c r="A30" s="12">
        <f t="shared" si="7"/>
        <v>3</v>
      </c>
      <c r="B30" s="13">
        <f t="shared" si="8"/>
        <v>45352</v>
      </c>
      <c r="C30" s="14">
        <f t="shared" si="9"/>
        <v>249211.96234621838</v>
      </c>
      <c r="D30" s="14">
        <f t="shared" si="0"/>
        <v>1122.6117195220611</v>
      </c>
      <c r="E30" s="14">
        <f t="shared" si="1"/>
        <v>726.86822350980367</v>
      </c>
      <c r="F30" s="14">
        <f t="shared" si="2"/>
        <v>395.74349601225742</v>
      </c>
      <c r="G30" s="14">
        <f t="shared" si="3"/>
        <v>0</v>
      </c>
      <c r="H30" s="14">
        <f t="shared" si="4"/>
        <v>1122.6117195220611</v>
      </c>
      <c r="I30" s="14">
        <f t="shared" si="5"/>
        <v>248816.21885020612</v>
      </c>
      <c r="J30" s="15">
        <f t="shared" si="6"/>
        <v>0.64747963242291773</v>
      </c>
    </row>
    <row r="31" spans="1:10" ht="14.4" x14ac:dyDescent="0.25">
      <c r="A31" s="16">
        <f t="shared" si="7"/>
        <v>4</v>
      </c>
      <c r="B31" s="17">
        <f t="shared" si="8"/>
        <v>45383</v>
      </c>
      <c r="C31" s="18">
        <f t="shared" si="9"/>
        <v>248816.21885020612</v>
      </c>
      <c r="D31" s="18">
        <f t="shared" si="0"/>
        <v>1122.6117195220611</v>
      </c>
      <c r="E31" s="18">
        <f t="shared" si="1"/>
        <v>725.71397164643452</v>
      </c>
      <c r="F31" s="18">
        <f t="shared" si="2"/>
        <v>396.89774787562658</v>
      </c>
      <c r="G31" s="18">
        <f t="shared" si="3"/>
        <v>0</v>
      </c>
      <c r="H31" s="18">
        <f t="shared" si="4"/>
        <v>1122.6117195220611</v>
      </c>
      <c r="I31" s="18">
        <f t="shared" si="5"/>
        <v>248419.32110233049</v>
      </c>
      <c r="J31" s="19">
        <f t="shared" si="6"/>
        <v>0.64645144801748444</v>
      </c>
    </row>
    <row r="32" spans="1:10" ht="14.4" x14ac:dyDescent="0.25">
      <c r="A32" s="12">
        <f t="shared" si="7"/>
        <v>5</v>
      </c>
      <c r="B32" s="13">
        <f t="shared" si="8"/>
        <v>45413</v>
      </c>
      <c r="C32" s="14">
        <f t="shared" si="9"/>
        <v>248419.32110233049</v>
      </c>
      <c r="D32" s="14">
        <f t="shared" si="0"/>
        <v>1122.6117195220611</v>
      </c>
      <c r="E32" s="14">
        <f t="shared" si="1"/>
        <v>724.55635321513068</v>
      </c>
      <c r="F32" s="14">
        <f t="shared" si="2"/>
        <v>398.05536630693041</v>
      </c>
      <c r="G32" s="14">
        <f t="shared" si="3"/>
        <v>0</v>
      </c>
      <c r="H32" s="14">
        <f t="shared" si="4"/>
        <v>1122.6117195220611</v>
      </c>
      <c r="I32" s="14">
        <f t="shared" si="5"/>
        <v>248021.26573602355</v>
      </c>
      <c r="J32" s="15">
        <f t="shared" si="6"/>
        <v>0.64542026474086889</v>
      </c>
    </row>
    <row r="33" spans="1:10" ht="14.4" x14ac:dyDescent="0.25">
      <c r="A33" s="16">
        <f t="shared" si="7"/>
        <v>6</v>
      </c>
      <c r="B33" s="17">
        <f t="shared" si="8"/>
        <v>45444</v>
      </c>
      <c r="C33" s="18">
        <f t="shared" si="9"/>
        <v>248021.26573602355</v>
      </c>
      <c r="D33" s="18">
        <f t="shared" si="0"/>
        <v>1122.6117195220611</v>
      </c>
      <c r="E33" s="18">
        <f t="shared" si="1"/>
        <v>723.39535839673533</v>
      </c>
      <c r="F33" s="18">
        <f t="shared" si="2"/>
        <v>399.21636112532576</v>
      </c>
      <c r="G33" s="18">
        <f t="shared" si="3"/>
        <v>0</v>
      </c>
      <c r="H33" s="18">
        <f t="shared" si="4"/>
        <v>1122.6117195220611</v>
      </c>
      <c r="I33" s="18">
        <f t="shared" si="5"/>
        <v>247622.04937489823</v>
      </c>
      <c r="J33" s="19">
        <f t="shared" si="6"/>
        <v>0.64438607384636293</v>
      </c>
    </row>
    <row r="34" spans="1:10" ht="14.4" x14ac:dyDescent="0.25">
      <c r="A34" s="12">
        <f t="shared" si="7"/>
        <v>7</v>
      </c>
      <c r="B34" s="13">
        <f t="shared" si="8"/>
        <v>45474</v>
      </c>
      <c r="C34" s="14">
        <f t="shared" si="9"/>
        <v>247622.04937489823</v>
      </c>
      <c r="D34" s="14">
        <f t="shared" si="0"/>
        <v>1122.6117195220611</v>
      </c>
      <c r="E34" s="14">
        <f t="shared" si="1"/>
        <v>722.23097734345322</v>
      </c>
      <c r="F34" s="14">
        <f t="shared" si="2"/>
        <v>400.38074217860787</v>
      </c>
      <c r="G34" s="14">
        <f t="shared" si="3"/>
        <v>0</v>
      </c>
      <c r="H34" s="14">
        <f t="shared" si="4"/>
        <v>1122.6117195220611</v>
      </c>
      <c r="I34" s="14">
        <f t="shared" si="5"/>
        <v>247221.66863271961</v>
      </c>
      <c r="J34" s="15">
        <f t="shared" si="6"/>
        <v>0.64334886656174828</v>
      </c>
    </row>
    <row r="35" spans="1:10" ht="14.4" x14ac:dyDescent="0.25">
      <c r="A35" s="16">
        <f t="shared" si="7"/>
        <v>8</v>
      </c>
      <c r="B35" s="17">
        <f t="shared" si="8"/>
        <v>45505</v>
      </c>
      <c r="C35" s="18">
        <f t="shared" si="9"/>
        <v>247221.66863271961</v>
      </c>
      <c r="D35" s="18">
        <f t="shared" si="0"/>
        <v>1122.6117195220611</v>
      </c>
      <c r="E35" s="18">
        <f t="shared" si="1"/>
        <v>721.06320017876556</v>
      </c>
      <c r="F35" s="18">
        <f t="shared" si="2"/>
        <v>401.54851934329554</v>
      </c>
      <c r="G35" s="18">
        <f t="shared" si="3"/>
        <v>0</v>
      </c>
      <c r="H35" s="18">
        <f t="shared" si="4"/>
        <v>1122.6117195220611</v>
      </c>
      <c r="I35" s="18">
        <f t="shared" si="5"/>
        <v>246820.12011337632</v>
      </c>
      <c r="J35" s="19">
        <f t="shared" si="6"/>
        <v>0.6423086340892199</v>
      </c>
    </row>
    <row r="36" spans="1:10" ht="14.4" x14ac:dyDescent="0.25">
      <c r="A36" s="12">
        <f t="shared" si="7"/>
        <v>9</v>
      </c>
      <c r="B36" s="13">
        <f t="shared" si="8"/>
        <v>45536</v>
      </c>
      <c r="C36" s="14">
        <f t="shared" si="9"/>
        <v>246820.12011337632</v>
      </c>
      <c r="D36" s="14">
        <f t="shared" si="0"/>
        <v>1122.6117195220611</v>
      </c>
      <c r="E36" s="14">
        <f t="shared" si="1"/>
        <v>719.8920169973477</v>
      </c>
      <c r="F36" s="14">
        <f t="shared" si="2"/>
        <v>402.7197025247134</v>
      </c>
      <c r="G36" s="14">
        <f t="shared" si="3"/>
        <v>0</v>
      </c>
      <c r="H36" s="14">
        <f t="shared" si="4"/>
        <v>1122.6117195220611</v>
      </c>
      <c r="I36" s="14">
        <f t="shared" si="5"/>
        <v>246417.40041085161</v>
      </c>
      <c r="J36" s="15">
        <f t="shared" si="6"/>
        <v>0.64126536760531361</v>
      </c>
    </row>
    <row r="37" spans="1:10" ht="14.4" x14ac:dyDescent="0.25">
      <c r="A37" s="16">
        <f t="shared" si="7"/>
        <v>10</v>
      </c>
      <c r="B37" s="17">
        <f t="shared" si="8"/>
        <v>45566</v>
      </c>
      <c r="C37" s="18">
        <f t="shared" si="9"/>
        <v>246417.40041085161</v>
      </c>
      <c r="D37" s="18">
        <f t="shared" si="0"/>
        <v>1122.6117195220611</v>
      </c>
      <c r="E37" s="18">
        <f t="shared" si="1"/>
        <v>718.71741786498387</v>
      </c>
      <c r="F37" s="18">
        <f t="shared" si="2"/>
        <v>403.89430165707722</v>
      </c>
      <c r="G37" s="18">
        <f t="shared" si="3"/>
        <v>0</v>
      </c>
      <c r="H37" s="18">
        <f t="shared" si="4"/>
        <v>1122.6117195220611</v>
      </c>
      <c r="I37" s="18">
        <f t="shared" si="5"/>
        <v>246013.50610919454</v>
      </c>
      <c r="J37" s="19">
        <f t="shared" si="6"/>
        <v>0.64021905826082903</v>
      </c>
    </row>
    <row r="38" spans="1:10" ht="14.4" x14ac:dyDescent="0.25">
      <c r="A38" s="12">
        <f t="shared" si="7"/>
        <v>11</v>
      </c>
      <c r="B38" s="13">
        <f t="shared" si="8"/>
        <v>45597</v>
      </c>
      <c r="C38" s="14">
        <f t="shared" si="9"/>
        <v>246013.50610919454</v>
      </c>
      <c r="D38" s="14">
        <f t="shared" si="0"/>
        <v>1122.6117195220611</v>
      </c>
      <c r="E38" s="14">
        <f t="shared" si="1"/>
        <v>717.53939281848409</v>
      </c>
      <c r="F38" s="14">
        <f t="shared" si="2"/>
        <v>405.072326703577</v>
      </c>
      <c r="G38" s="14">
        <f t="shared" si="3"/>
        <v>0</v>
      </c>
      <c r="H38" s="14">
        <f t="shared" si="4"/>
        <v>1122.6117195220611</v>
      </c>
      <c r="I38" s="14">
        <f t="shared" si="5"/>
        <v>245608.43378249096</v>
      </c>
      <c r="J38" s="15">
        <f t="shared" si="6"/>
        <v>0.63916969718075645</v>
      </c>
    </row>
    <row r="39" spans="1:10" ht="14.4" x14ac:dyDescent="0.25">
      <c r="A39" s="16">
        <f t="shared" si="7"/>
        <v>12</v>
      </c>
      <c r="B39" s="17">
        <f t="shared" si="8"/>
        <v>45627</v>
      </c>
      <c r="C39" s="18">
        <f t="shared" si="9"/>
        <v>245608.43378249096</v>
      </c>
      <c r="D39" s="18">
        <f t="shared" si="0"/>
        <v>1122.6117195220611</v>
      </c>
      <c r="E39" s="18">
        <f t="shared" si="1"/>
        <v>716.35793186559863</v>
      </c>
      <c r="F39" s="18">
        <f t="shared" si="2"/>
        <v>406.25378765646246</v>
      </c>
      <c r="G39" s="18">
        <f t="shared" si="3"/>
        <v>0</v>
      </c>
      <c r="H39" s="18">
        <f t="shared" si="4"/>
        <v>1122.6117195220611</v>
      </c>
      <c r="I39" s="18">
        <f t="shared" si="5"/>
        <v>245202.1799948345</v>
      </c>
      <c r="J39" s="19">
        <f t="shared" si="6"/>
        <v>0.63811727546420027</v>
      </c>
    </row>
    <row r="40" spans="1:10" ht="14.4" x14ac:dyDescent="0.25">
      <c r="A40" s="12">
        <f t="shared" si="7"/>
        <v>13</v>
      </c>
      <c r="B40" s="13">
        <f t="shared" si="8"/>
        <v>45658</v>
      </c>
      <c r="C40" s="14">
        <f t="shared" si="9"/>
        <v>245202.1799948345</v>
      </c>
      <c r="D40" s="14">
        <f t="shared" si="0"/>
        <v>1122.6117195220611</v>
      </c>
      <c r="E40" s="14">
        <f t="shared" si="1"/>
        <v>715.17302498493405</v>
      </c>
      <c r="F40" s="14">
        <f t="shared" si="2"/>
        <v>407.43869453712705</v>
      </c>
      <c r="G40" s="14">
        <f t="shared" si="3"/>
        <v>0</v>
      </c>
      <c r="H40" s="14">
        <f t="shared" si="4"/>
        <v>1122.6117195220611</v>
      </c>
      <c r="I40" s="14">
        <f t="shared" si="5"/>
        <v>244794.74130029738</v>
      </c>
      <c r="J40" s="15">
        <f t="shared" si="6"/>
        <v>0.63706178418430426</v>
      </c>
    </row>
    <row r="41" spans="1:10" ht="14.4" x14ac:dyDescent="0.25">
      <c r="A41" s="16">
        <f t="shared" si="7"/>
        <v>14</v>
      </c>
      <c r="B41" s="17">
        <f t="shared" si="8"/>
        <v>45689</v>
      </c>
      <c r="C41" s="18">
        <f t="shared" si="9"/>
        <v>244794.74130029738</v>
      </c>
      <c r="D41" s="18">
        <f t="shared" si="0"/>
        <v>1122.6117195220611</v>
      </c>
      <c r="E41" s="18">
        <f t="shared" si="1"/>
        <v>713.98466212586743</v>
      </c>
      <c r="F41" s="18">
        <f t="shared" si="2"/>
        <v>408.62705739619366</v>
      </c>
      <c r="G41" s="18">
        <f t="shared" si="3"/>
        <v>0</v>
      </c>
      <c r="H41" s="18">
        <f t="shared" si="4"/>
        <v>1122.6117195220611</v>
      </c>
      <c r="I41" s="18">
        <f t="shared" si="5"/>
        <v>244386.11424290118</v>
      </c>
      <c r="J41" s="19">
        <f t="shared" si="6"/>
        <v>0.6360032143881752</v>
      </c>
    </row>
    <row r="42" spans="1:10" ht="14.4" x14ac:dyDescent="0.25">
      <c r="A42" s="12">
        <f t="shared" si="7"/>
        <v>15</v>
      </c>
      <c r="B42" s="13">
        <f t="shared" si="8"/>
        <v>45717</v>
      </c>
      <c r="C42" s="14">
        <f t="shared" si="9"/>
        <v>244386.11424290118</v>
      </c>
      <c r="D42" s="14">
        <f t="shared" si="0"/>
        <v>1122.6117195220611</v>
      </c>
      <c r="E42" s="14">
        <f t="shared" si="1"/>
        <v>712.79283320846184</v>
      </c>
      <c r="F42" s="14">
        <f t="shared" si="2"/>
        <v>409.81888631359925</v>
      </c>
      <c r="G42" s="14">
        <f t="shared" si="3"/>
        <v>0</v>
      </c>
      <c r="H42" s="14">
        <f t="shared" si="4"/>
        <v>1122.6117195220611</v>
      </c>
      <c r="I42" s="14">
        <f t="shared" si="5"/>
        <v>243976.29535658759</v>
      </c>
      <c r="J42" s="15">
        <f t="shared" si="6"/>
        <v>0.63494155709680733</v>
      </c>
    </row>
    <row r="43" spans="1:10" ht="14.4" x14ac:dyDescent="0.25">
      <c r="A43" s="16">
        <f t="shared" si="7"/>
        <v>16</v>
      </c>
      <c r="B43" s="17">
        <f t="shared" si="8"/>
        <v>45748</v>
      </c>
      <c r="C43" s="18">
        <f t="shared" si="9"/>
        <v>243976.29535658759</v>
      </c>
      <c r="D43" s="18">
        <f t="shared" si="0"/>
        <v>1122.6117195220611</v>
      </c>
      <c r="E43" s="18">
        <f t="shared" si="1"/>
        <v>711.59752812338047</v>
      </c>
      <c r="F43" s="18">
        <f t="shared" si="2"/>
        <v>411.01419139868062</v>
      </c>
      <c r="G43" s="18">
        <f t="shared" si="3"/>
        <v>0</v>
      </c>
      <c r="H43" s="18">
        <f t="shared" si="4"/>
        <v>1122.6117195220611</v>
      </c>
      <c r="I43" s="18">
        <f t="shared" si="5"/>
        <v>243565.28116518891</v>
      </c>
      <c r="J43" s="19">
        <f t="shared" si="6"/>
        <v>0.6338768033050064</v>
      </c>
    </row>
    <row r="44" spans="1:10" ht="14.4" x14ac:dyDescent="0.25">
      <c r="A44" s="12">
        <f t="shared" si="7"/>
        <v>17</v>
      </c>
      <c r="B44" s="13">
        <f t="shared" si="8"/>
        <v>45778</v>
      </c>
      <c r="C44" s="14">
        <f t="shared" si="9"/>
        <v>243565.28116518891</v>
      </c>
      <c r="D44" s="14">
        <f t="shared" si="0"/>
        <v>1122.6117195220611</v>
      </c>
      <c r="E44" s="14">
        <f t="shared" si="1"/>
        <v>710.39873673180102</v>
      </c>
      <c r="F44" s="14">
        <f t="shared" si="2"/>
        <v>412.21298279026007</v>
      </c>
      <c r="G44" s="14">
        <f t="shared" si="3"/>
        <v>0</v>
      </c>
      <c r="H44" s="14">
        <f t="shared" si="4"/>
        <v>1122.6117195220611</v>
      </c>
      <c r="I44" s="14">
        <f t="shared" si="5"/>
        <v>243153.06818239865</v>
      </c>
      <c r="J44" s="15">
        <f t="shared" si="6"/>
        <v>0.6328089439813126</v>
      </c>
    </row>
    <row r="45" spans="1:10" ht="14.4" x14ac:dyDescent="0.25">
      <c r="A45" s="16">
        <f t="shared" si="7"/>
        <v>18</v>
      </c>
      <c r="B45" s="17">
        <f t="shared" si="8"/>
        <v>45809</v>
      </c>
      <c r="C45" s="18">
        <f t="shared" si="9"/>
        <v>243153.06818239865</v>
      </c>
      <c r="D45" s="18">
        <f t="shared" si="0"/>
        <v>1122.6117195220611</v>
      </c>
      <c r="E45" s="18">
        <f t="shared" si="1"/>
        <v>709.19644886532944</v>
      </c>
      <c r="F45" s="18">
        <f t="shared" si="2"/>
        <v>413.41527065673165</v>
      </c>
      <c r="G45" s="18">
        <f t="shared" si="3"/>
        <v>0</v>
      </c>
      <c r="H45" s="18">
        <f t="shared" si="4"/>
        <v>1122.6117195220611</v>
      </c>
      <c r="I45" s="18">
        <f t="shared" si="5"/>
        <v>242739.65291174193</v>
      </c>
      <c r="J45" s="19">
        <f t="shared" si="6"/>
        <v>0.63173797006792487</v>
      </c>
    </row>
    <row r="46" spans="1:10" ht="14.4" x14ac:dyDescent="0.25">
      <c r="A46" s="12">
        <f t="shared" si="7"/>
        <v>19</v>
      </c>
      <c r="B46" s="13">
        <f t="shared" si="8"/>
        <v>45839</v>
      </c>
      <c r="C46" s="14">
        <f t="shared" si="9"/>
        <v>242739.65291174193</v>
      </c>
      <c r="D46" s="14">
        <f t="shared" si="0"/>
        <v>1122.6117195220611</v>
      </c>
      <c r="E46" s="14">
        <f t="shared" si="1"/>
        <v>707.99065432591397</v>
      </c>
      <c r="F46" s="14">
        <f t="shared" si="2"/>
        <v>414.62106519614713</v>
      </c>
      <c r="G46" s="14">
        <f t="shared" si="3"/>
        <v>0</v>
      </c>
      <c r="H46" s="14">
        <f t="shared" si="4"/>
        <v>1122.6117195220611</v>
      </c>
      <c r="I46" s="14">
        <f t="shared" si="5"/>
        <v>242325.03184654578</v>
      </c>
      <c r="J46" s="15">
        <f t="shared" si="6"/>
        <v>0.63066387248062294</v>
      </c>
    </row>
    <row r="47" spans="1:10" ht="14.4" x14ac:dyDescent="0.25">
      <c r="A47" s="16">
        <f t="shared" si="7"/>
        <v>20</v>
      </c>
      <c r="B47" s="17">
        <f t="shared" si="8"/>
        <v>45870</v>
      </c>
      <c r="C47" s="18">
        <f t="shared" si="9"/>
        <v>242325.03184654578</v>
      </c>
      <c r="D47" s="18">
        <f t="shared" si="0"/>
        <v>1122.6117195220611</v>
      </c>
      <c r="E47" s="18">
        <f t="shared" si="1"/>
        <v>706.78134288575859</v>
      </c>
      <c r="F47" s="18">
        <f t="shared" si="2"/>
        <v>415.8303766363025</v>
      </c>
      <c r="G47" s="18">
        <f t="shared" si="3"/>
        <v>0</v>
      </c>
      <c r="H47" s="18">
        <f t="shared" si="4"/>
        <v>1122.6117195220611</v>
      </c>
      <c r="I47" s="18">
        <f t="shared" si="5"/>
        <v>241909.20146990949</v>
      </c>
      <c r="J47" s="19">
        <f t="shared" si="6"/>
        <v>0.62958664210869142</v>
      </c>
    </row>
    <row r="48" spans="1:10" ht="14.4" x14ac:dyDescent="0.25">
      <c r="A48" s="12">
        <f t="shared" si="7"/>
        <v>21</v>
      </c>
      <c r="B48" s="13">
        <f t="shared" si="8"/>
        <v>45901</v>
      </c>
      <c r="C48" s="14">
        <f t="shared" si="9"/>
        <v>241909.20146990949</v>
      </c>
      <c r="D48" s="14">
        <f t="shared" si="0"/>
        <v>1122.6117195220611</v>
      </c>
      <c r="E48" s="14">
        <f t="shared" si="1"/>
        <v>705.56850428723601</v>
      </c>
      <c r="F48" s="14">
        <f t="shared" si="2"/>
        <v>417.04321523482508</v>
      </c>
      <c r="G48" s="14">
        <f t="shared" si="3"/>
        <v>0</v>
      </c>
      <c r="H48" s="14">
        <f t="shared" si="4"/>
        <v>1122.6117195220611</v>
      </c>
      <c r="I48" s="14">
        <f t="shared" si="5"/>
        <v>241492.15825467466</v>
      </c>
      <c r="J48" s="15">
        <f t="shared" si="6"/>
        <v>0.62850626981484181</v>
      </c>
    </row>
    <row r="49" spans="1:10" ht="14.4" x14ac:dyDescent="0.25">
      <c r="A49" s="16">
        <f t="shared" si="7"/>
        <v>22</v>
      </c>
      <c r="B49" s="17">
        <f t="shared" si="8"/>
        <v>45931</v>
      </c>
      <c r="C49" s="18">
        <f t="shared" si="9"/>
        <v>241492.15825467466</v>
      </c>
      <c r="D49" s="18">
        <f t="shared" si="0"/>
        <v>1122.6117195220611</v>
      </c>
      <c r="E49" s="18">
        <f t="shared" si="1"/>
        <v>704.35212824280109</v>
      </c>
      <c r="F49" s="18">
        <f t="shared" si="2"/>
        <v>418.25959127926001</v>
      </c>
      <c r="G49" s="18">
        <f t="shared" si="3"/>
        <v>0</v>
      </c>
      <c r="H49" s="18">
        <f t="shared" si="4"/>
        <v>1122.6117195220611</v>
      </c>
      <c r="I49" s="18">
        <f t="shared" si="5"/>
        <v>241073.8986633954</v>
      </c>
      <c r="J49" s="19">
        <f t="shared" si="6"/>
        <v>0.62742274643513507</v>
      </c>
    </row>
    <row r="50" spans="1:10" ht="14.4" x14ac:dyDescent="0.25">
      <c r="A50" s="12">
        <f t="shared" si="7"/>
        <v>23</v>
      </c>
      <c r="B50" s="13">
        <f t="shared" si="8"/>
        <v>45962</v>
      </c>
      <c r="C50" s="14">
        <f t="shared" si="9"/>
        <v>241073.8986633954</v>
      </c>
      <c r="D50" s="14">
        <f t="shared" si="0"/>
        <v>1122.6117195220611</v>
      </c>
      <c r="E50" s="14">
        <f t="shared" si="1"/>
        <v>703.13220443490331</v>
      </c>
      <c r="F50" s="14">
        <f t="shared" si="2"/>
        <v>419.47951508715778</v>
      </c>
      <c r="G50" s="14">
        <f t="shared" si="3"/>
        <v>0</v>
      </c>
      <c r="H50" s="14">
        <f t="shared" si="4"/>
        <v>1122.6117195220611</v>
      </c>
      <c r="I50" s="14">
        <f t="shared" si="5"/>
        <v>240654.41914830825</v>
      </c>
      <c r="J50" s="15">
        <f t="shared" si="6"/>
        <v>0.6263360627789043</v>
      </c>
    </row>
    <row r="51" spans="1:10" ht="14.4" x14ac:dyDescent="0.25">
      <c r="A51" s="16">
        <f t="shared" si="7"/>
        <v>24</v>
      </c>
      <c r="B51" s="17">
        <f t="shared" si="8"/>
        <v>45992</v>
      </c>
      <c r="C51" s="18">
        <f t="shared" si="9"/>
        <v>240654.41914830825</v>
      </c>
      <c r="D51" s="18">
        <f t="shared" si="0"/>
        <v>1122.6117195220611</v>
      </c>
      <c r="E51" s="18">
        <f t="shared" si="1"/>
        <v>701.90872251589906</v>
      </c>
      <c r="F51" s="18">
        <f t="shared" si="2"/>
        <v>420.70299700616204</v>
      </c>
      <c r="G51" s="18">
        <f t="shared" si="3"/>
        <v>0</v>
      </c>
      <c r="H51" s="18">
        <f t="shared" si="4"/>
        <v>1122.6117195220611</v>
      </c>
      <c r="I51" s="18">
        <f t="shared" si="5"/>
        <v>240233.7161513021</v>
      </c>
      <c r="J51" s="19">
        <f t="shared" si="6"/>
        <v>0.62524620962867605</v>
      </c>
    </row>
    <row r="52" spans="1:10" ht="14.4" x14ac:dyDescent="0.25">
      <c r="A52" s="12">
        <f t="shared" si="7"/>
        <v>25</v>
      </c>
      <c r="B52" s="13">
        <f t="shared" si="8"/>
        <v>46023</v>
      </c>
      <c r="C52" s="14">
        <f t="shared" si="9"/>
        <v>240233.7161513021</v>
      </c>
      <c r="D52" s="14">
        <f t="shared" si="0"/>
        <v>1122.6117195220611</v>
      </c>
      <c r="E52" s="14">
        <f t="shared" si="1"/>
        <v>700.68167210796446</v>
      </c>
      <c r="F52" s="14">
        <f t="shared" si="2"/>
        <v>421.93004741409663</v>
      </c>
      <c r="G52" s="14">
        <f t="shared" si="3"/>
        <v>0</v>
      </c>
      <c r="H52" s="14">
        <f t="shared" si="4"/>
        <v>1122.6117195220611</v>
      </c>
      <c r="I52" s="14">
        <f t="shared" si="5"/>
        <v>239811.78610388801</v>
      </c>
      <c r="J52" s="15">
        <f t="shared" si="6"/>
        <v>0.62415317774009305</v>
      </c>
    </row>
    <row r="53" spans="1:10" ht="14.4" x14ac:dyDescent="0.25">
      <c r="A53" s="16">
        <f t="shared" si="7"/>
        <v>26</v>
      </c>
      <c r="B53" s="17">
        <f t="shared" si="8"/>
        <v>46054</v>
      </c>
      <c r="C53" s="18">
        <f t="shared" si="9"/>
        <v>239811.78610388801</v>
      </c>
      <c r="D53" s="18">
        <f t="shared" si="0"/>
        <v>1122.6117195220611</v>
      </c>
      <c r="E53" s="18">
        <f t="shared" si="1"/>
        <v>699.45104280300677</v>
      </c>
      <c r="F53" s="18">
        <f t="shared" si="2"/>
        <v>423.16067671905432</v>
      </c>
      <c r="G53" s="18">
        <f t="shared" si="3"/>
        <v>0</v>
      </c>
      <c r="H53" s="18">
        <f t="shared" si="4"/>
        <v>1122.6117195220611</v>
      </c>
      <c r="I53" s="18">
        <f t="shared" si="5"/>
        <v>239388.62542716894</v>
      </c>
      <c r="J53" s="19">
        <f t="shared" si="6"/>
        <v>0.62305695784183501</v>
      </c>
    </row>
    <row r="54" spans="1:10" ht="14.4" x14ac:dyDescent="0.25">
      <c r="A54" s="12">
        <f t="shared" si="7"/>
        <v>27</v>
      </c>
      <c r="B54" s="13">
        <f t="shared" si="8"/>
        <v>46082</v>
      </c>
      <c r="C54" s="14">
        <f t="shared" si="9"/>
        <v>239388.62542716894</v>
      </c>
      <c r="D54" s="14">
        <f t="shared" si="0"/>
        <v>1122.6117195220611</v>
      </c>
      <c r="E54" s="14">
        <f t="shared" si="1"/>
        <v>698.21682416257613</v>
      </c>
      <c r="F54" s="14">
        <f t="shared" si="2"/>
        <v>424.39489535948496</v>
      </c>
      <c r="G54" s="14">
        <f t="shared" si="3"/>
        <v>0</v>
      </c>
      <c r="H54" s="14">
        <f t="shared" si="4"/>
        <v>1122.6117195220611</v>
      </c>
      <c r="I54" s="14">
        <f t="shared" si="5"/>
        <v>238964.23053180944</v>
      </c>
      <c r="J54" s="15">
        <f t="shared" si="6"/>
        <v>0.62195754063554032</v>
      </c>
    </row>
    <row r="55" spans="1:10" ht="14.4" x14ac:dyDescent="0.25">
      <c r="A55" s="16">
        <f t="shared" si="7"/>
        <v>28</v>
      </c>
      <c r="B55" s="17">
        <f t="shared" si="8"/>
        <v>46113</v>
      </c>
      <c r="C55" s="18">
        <f t="shared" si="9"/>
        <v>238964.23053180944</v>
      </c>
      <c r="D55" s="18">
        <f t="shared" si="0"/>
        <v>1122.6117195220611</v>
      </c>
      <c r="E55" s="18">
        <f t="shared" si="1"/>
        <v>696.97900571777757</v>
      </c>
      <c r="F55" s="18">
        <f t="shared" si="2"/>
        <v>425.63271380428353</v>
      </c>
      <c r="G55" s="18">
        <f t="shared" si="3"/>
        <v>0</v>
      </c>
      <c r="H55" s="18">
        <f t="shared" si="4"/>
        <v>1122.6117195220611</v>
      </c>
      <c r="I55" s="18">
        <f t="shared" si="5"/>
        <v>238538.59781800516</v>
      </c>
      <c r="J55" s="19">
        <f t="shared" si="6"/>
        <v>0.62085491679572724</v>
      </c>
    </row>
    <row r="56" spans="1:10" ht="14.4" x14ac:dyDescent="0.25">
      <c r="A56" s="12">
        <f t="shared" si="7"/>
        <v>29</v>
      </c>
      <c r="B56" s="13">
        <f t="shared" si="8"/>
        <v>46143</v>
      </c>
      <c r="C56" s="14">
        <f t="shared" si="9"/>
        <v>238538.59781800516</v>
      </c>
      <c r="D56" s="14">
        <f t="shared" si="0"/>
        <v>1122.6117195220611</v>
      </c>
      <c r="E56" s="14">
        <f t="shared" si="1"/>
        <v>695.73757696918176</v>
      </c>
      <c r="F56" s="14">
        <f t="shared" si="2"/>
        <v>426.87414255287933</v>
      </c>
      <c r="G56" s="14">
        <f t="shared" si="3"/>
        <v>0</v>
      </c>
      <c r="H56" s="14">
        <f t="shared" si="4"/>
        <v>1122.6117195220611</v>
      </c>
      <c r="I56" s="14">
        <f t="shared" si="5"/>
        <v>238111.72367545229</v>
      </c>
      <c r="J56" s="15">
        <f t="shared" si="6"/>
        <v>0.61974907696971482</v>
      </c>
    </row>
    <row r="57" spans="1:10" ht="14.4" x14ac:dyDescent="0.25">
      <c r="A57" s="16">
        <f t="shared" si="7"/>
        <v>30</v>
      </c>
      <c r="B57" s="17">
        <f t="shared" si="8"/>
        <v>46174</v>
      </c>
      <c r="C57" s="18">
        <f t="shared" si="9"/>
        <v>238111.72367545229</v>
      </c>
      <c r="D57" s="18">
        <f t="shared" si="0"/>
        <v>1122.6117195220611</v>
      </c>
      <c r="E57" s="18">
        <f t="shared" si="1"/>
        <v>694.4925273867359</v>
      </c>
      <c r="F57" s="18">
        <f t="shared" si="2"/>
        <v>428.11919213532519</v>
      </c>
      <c r="G57" s="18">
        <f t="shared" si="3"/>
        <v>0</v>
      </c>
      <c r="H57" s="18">
        <f t="shared" si="4"/>
        <v>1122.6117195220611</v>
      </c>
      <c r="I57" s="18">
        <f t="shared" si="5"/>
        <v>237683.60448331697</v>
      </c>
      <c r="J57" s="19">
        <f t="shared" si="6"/>
        <v>0.61864001177754324</v>
      </c>
    </row>
    <row r="58" spans="1:10" ht="14.4" x14ac:dyDescent="0.25">
      <c r="A58" s="12">
        <f t="shared" si="7"/>
        <v>31</v>
      </c>
      <c r="B58" s="13">
        <f t="shared" si="8"/>
        <v>46204</v>
      </c>
      <c r="C58" s="14">
        <f t="shared" si="9"/>
        <v>237683.60448331697</v>
      </c>
      <c r="D58" s="14">
        <f t="shared" si="0"/>
        <v>1122.6117195220611</v>
      </c>
      <c r="E58" s="14">
        <f t="shared" si="1"/>
        <v>693.24384640967457</v>
      </c>
      <c r="F58" s="14">
        <f t="shared" si="2"/>
        <v>429.36787311238652</v>
      </c>
      <c r="G58" s="14">
        <f t="shared" si="3"/>
        <v>0</v>
      </c>
      <c r="H58" s="14">
        <f t="shared" si="4"/>
        <v>1122.6117195220611</v>
      </c>
      <c r="I58" s="14">
        <f t="shared" si="5"/>
        <v>237254.23661020459</v>
      </c>
      <c r="J58" s="15">
        <f t="shared" si="6"/>
        <v>0.61752771181189436</v>
      </c>
    </row>
    <row r="59" spans="1:10" ht="14.4" x14ac:dyDescent="0.25">
      <c r="A59" s="16">
        <f t="shared" si="7"/>
        <v>32</v>
      </c>
      <c r="B59" s="17">
        <f t="shared" si="8"/>
        <v>46235</v>
      </c>
      <c r="C59" s="18">
        <f t="shared" si="9"/>
        <v>237254.23661020459</v>
      </c>
      <c r="D59" s="18">
        <f t="shared" si="0"/>
        <v>1122.6117195220611</v>
      </c>
      <c r="E59" s="18">
        <f t="shared" si="1"/>
        <v>691.99152344643005</v>
      </c>
      <c r="F59" s="18">
        <f t="shared" si="2"/>
        <v>430.62019607563104</v>
      </c>
      <c r="G59" s="18">
        <f t="shared" si="3"/>
        <v>0</v>
      </c>
      <c r="H59" s="18">
        <f t="shared" si="4"/>
        <v>1122.6117195220611</v>
      </c>
      <c r="I59" s="18">
        <f t="shared" si="5"/>
        <v>236823.61641412895</v>
      </c>
      <c r="J59" s="19">
        <f t="shared" si="6"/>
        <v>0.61641216763801232</v>
      </c>
    </row>
    <row r="60" spans="1:10" ht="14.4" x14ac:dyDescent="0.25">
      <c r="A60" s="12">
        <f t="shared" si="7"/>
        <v>33</v>
      </c>
      <c r="B60" s="13">
        <f t="shared" si="8"/>
        <v>46266</v>
      </c>
      <c r="C60" s="14">
        <f t="shared" si="9"/>
        <v>236823.61641412895</v>
      </c>
      <c r="D60" s="14">
        <f t="shared" si="0"/>
        <v>1122.6117195220611</v>
      </c>
      <c r="E60" s="14">
        <f t="shared" si="1"/>
        <v>690.73554787454282</v>
      </c>
      <c r="F60" s="14">
        <f t="shared" si="2"/>
        <v>431.87617164751828</v>
      </c>
      <c r="G60" s="14">
        <f t="shared" si="3"/>
        <v>0</v>
      </c>
      <c r="H60" s="14">
        <f t="shared" si="4"/>
        <v>1122.6117195220611</v>
      </c>
      <c r="I60" s="14">
        <f t="shared" si="5"/>
        <v>236391.74024248144</v>
      </c>
      <c r="J60" s="15">
        <f t="shared" si="6"/>
        <v>0.61529336979362326</v>
      </c>
    </row>
    <row r="61" spans="1:10" ht="14.4" x14ac:dyDescent="0.25">
      <c r="A61" s="16">
        <f t="shared" si="7"/>
        <v>34</v>
      </c>
      <c r="B61" s="17">
        <f t="shared" si="8"/>
        <v>46296</v>
      </c>
      <c r="C61" s="18">
        <f t="shared" si="9"/>
        <v>236391.74024248144</v>
      </c>
      <c r="D61" s="18">
        <f t="shared" si="0"/>
        <v>1122.6117195220611</v>
      </c>
      <c r="E61" s="18">
        <f t="shared" si="1"/>
        <v>689.47590904057085</v>
      </c>
      <c r="F61" s="18">
        <f t="shared" si="2"/>
        <v>433.13581048149024</v>
      </c>
      <c r="G61" s="18">
        <f t="shared" si="3"/>
        <v>0</v>
      </c>
      <c r="H61" s="18">
        <f t="shared" si="4"/>
        <v>1122.6117195220611</v>
      </c>
      <c r="I61" s="18">
        <f t="shared" si="5"/>
        <v>235958.60443199993</v>
      </c>
      <c r="J61" s="19">
        <f t="shared" si="6"/>
        <v>0.61417130878885462</v>
      </c>
    </row>
    <row r="62" spans="1:10" ht="14.4" x14ac:dyDescent="0.25">
      <c r="A62" s="12">
        <f t="shared" si="7"/>
        <v>35</v>
      </c>
      <c r="B62" s="13">
        <f t="shared" si="8"/>
        <v>46327</v>
      </c>
      <c r="C62" s="14">
        <f t="shared" si="9"/>
        <v>235958.60443199993</v>
      </c>
      <c r="D62" s="14">
        <f t="shared" si="0"/>
        <v>1122.6117195220611</v>
      </c>
      <c r="E62" s="14">
        <f t="shared" si="1"/>
        <v>688.21259625999983</v>
      </c>
      <c r="F62" s="14">
        <f t="shared" si="2"/>
        <v>434.39912326206127</v>
      </c>
      <c r="G62" s="14">
        <f t="shared" si="3"/>
        <v>0</v>
      </c>
      <c r="H62" s="14">
        <f t="shared" si="4"/>
        <v>1122.6117195220611</v>
      </c>
      <c r="I62" s="14">
        <f t="shared" si="5"/>
        <v>235524.20530873787</v>
      </c>
      <c r="J62" s="15">
        <f t="shared" si="6"/>
        <v>0.61304597510615544</v>
      </c>
    </row>
    <row r="63" spans="1:10" ht="14.4" x14ac:dyDescent="0.25">
      <c r="A63" s="16">
        <f t="shared" si="7"/>
        <v>36</v>
      </c>
      <c r="B63" s="17">
        <f t="shared" si="8"/>
        <v>46357</v>
      </c>
      <c r="C63" s="18">
        <f t="shared" si="9"/>
        <v>235524.20530873787</v>
      </c>
      <c r="D63" s="18">
        <f t="shared" si="0"/>
        <v>1122.6117195220611</v>
      </c>
      <c r="E63" s="18">
        <f t="shared" si="1"/>
        <v>686.94559881715213</v>
      </c>
      <c r="F63" s="18">
        <f t="shared" si="2"/>
        <v>435.66612070490896</v>
      </c>
      <c r="G63" s="18">
        <f t="shared" si="3"/>
        <v>0</v>
      </c>
      <c r="H63" s="18">
        <f t="shared" si="4"/>
        <v>1122.6117195220611</v>
      </c>
      <c r="I63" s="18">
        <f t="shared" si="5"/>
        <v>235088.53918803297</v>
      </c>
      <c r="J63" s="19">
        <f t="shared" si="6"/>
        <v>0.61191735920021506</v>
      </c>
    </row>
    <row r="64" spans="1:10" ht="14.4" x14ac:dyDescent="0.25">
      <c r="A64" s="12">
        <f t="shared" si="7"/>
        <v>37</v>
      </c>
      <c r="B64" s="13">
        <f t="shared" si="8"/>
        <v>46388</v>
      </c>
      <c r="C64" s="14">
        <f t="shared" si="9"/>
        <v>235088.53918803297</v>
      </c>
      <c r="D64" s="14">
        <f t="shared" si="0"/>
        <v>1122.6117195220611</v>
      </c>
      <c r="E64" s="14">
        <f t="shared" si="1"/>
        <v>685.67490596509617</v>
      </c>
      <c r="F64" s="14">
        <f t="shared" si="2"/>
        <v>436.93681355696492</v>
      </c>
      <c r="G64" s="14">
        <f t="shared" si="3"/>
        <v>0</v>
      </c>
      <c r="H64" s="14">
        <f t="shared" si="4"/>
        <v>1122.6117195220611</v>
      </c>
      <c r="I64" s="14">
        <f t="shared" si="5"/>
        <v>234651.602374476</v>
      </c>
      <c r="J64" s="15">
        <f t="shared" si="6"/>
        <v>0.61078545149788233</v>
      </c>
    </row>
    <row r="65" spans="1:10" ht="14.4" x14ac:dyDescent="0.25">
      <c r="A65" s="16">
        <f t="shared" si="7"/>
        <v>38</v>
      </c>
      <c r="B65" s="17">
        <f t="shared" si="8"/>
        <v>46419</v>
      </c>
      <c r="C65" s="18">
        <f t="shared" si="9"/>
        <v>234651.602374476</v>
      </c>
      <c r="D65" s="18">
        <f t="shared" si="0"/>
        <v>1122.6117195220611</v>
      </c>
      <c r="E65" s="18">
        <f t="shared" si="1"/>
        <v>684.40050692555508</v>
      </c>
      <c r="F65" s="18">
        <f t="shared" si="2"/>
        <v>438.21121259650602</v>
      </c>
      <c r="G65" s="18">
        <f t="shared" si="3"/>
        <v>0</v>
      </c>
      <c r="H65" s="18">
        <f t="shared" si="4"/>
        <v>1122.6117195220611</v>
      </c>
      <c r="I65" s="18">
        <f t="shared" si="5"/>
        <v>234213.3911618795</v>
      </c>
      <c r="J65" s="19">
        <f t="shared" si="6"/>
        <v>0.60965024239808452</v>
      </c>
    </row>
    <row r="66" spans="1:10" ht="14.4" x14ac:dyDescent="0.25">
      <c r="A66" s="12">
        <f t="shared" si="7"/>
        <v>39</v>
      </c>
      <c r="B66" s="13">
        <f t="shared" si="8"/>
        <v>46447</v>
      </c>
      <c r="C66" s="14">
        <f t="shared" si="9"/>
        <v>234213.3911618795</v>
      </c>
      <c r="D66" s="14">
        <f t="shared" si="0"/>
        <v>1122.6117195220611</v>
      </c>
      <c r="E66" s="14">
        <f t="shared" si="1"/>
        <v>683.12239088881518</v>
      </c>
      <c r="F66" s="14">
        <f t="shared" si="2"/>
        <v>439.48932863324592</v>
      </c>
      <c r="G66" s="14">
        <f t="shared" si="3"/>
        <v>0</v>
      </c>
      <c r="H66" s="14">
        <f t="shared" si="4"/>
        <v>1122.6117195220611</v>
      </c>
      <c r="I66" s="14">
        <f t="shared" si="5"/>
        <v>233773.90183324626</v>
      </c>
      <c r="J66" s="15">
        <f t="shared" si="6"/>
        <v>0.60851172227174555</v>
      </c>
    </row>
    <row r="67" spans="1:10" ht="14.4" x14ac:dyDescent="0.25">
      <c r="A67" s="16">
        <f t="shared" si="7"/>
        <v>40</v>
      </c>
      <c r="B67" s="17">
        <f t="shared" si="8"/>
        <v>46478</v>
      </c>
      <c r="C67" s="18">
        <f t="shared" si="9"/>
        <v>233773.90183324626</v>
      </c>
      <c r="D67" s="18">
        <f t="shared" si="0"/>
        <v>1122.6117195220611</v>
      </c>
      <c r="E67" s="18">
        <f t="shared" si="1"/>
        <v>681.84054701363493</v>
      </c>
      <c r="F67" s="18">
        <f t="shared" si="2"/>
        <v>440.77117250842616</v>
      </c>
      <c r="G67" s="18">
        <f t="shared" si="3"/>
        <v>0</v>
      </c>
      <c r="H67" s="18">
        <f t="shared" si="4"/>
        <v>1122.6117195220611</v>
      </c>
      <c r="I67" s="18">
        <f t="shared" si="5"/>
        <v>233333.13066073784</v>
      </c>
      <c r="J67" s="19">
        <f t="shared" si="6"/>
        <v>0.6073698814617049</v>
      </c>
    </row>
    <row r="68" spans="1:10" ht="14.4" x14ac:dyDescent="0.25">
      <c r="A68" s="12">
        <f t="shared" si="7"/>
        <v>41</v>
      </c>
      <c r="B68" s="13">
        <f t="shared" si="8"/>
        <v>46508</v>
      </c>
      <c r="C68" s="14">
        <f t="shared" si="9"/>
        <v>233333.13066073784</v>
      </c>
      <c r="D68" s="14">
        <f t="shared" si="0"/>
        <v>1122.6117195220611</v>
      </c>
      <c r="E68" s="14">
        <f t="shared" si="1"/>
        <v>680.55496442715207</v>
      </c>
      <c r="F68" s="14">
        <f t="shared" si="2"/>
        <v>442.05675509490902</v>
      </c>
      <c r="G68" s="14">
        <f t="shared" si="3"/>
        <v>0</v>
      </c>
      <c r="H68" s="14">
        <f t="shared" si="4"/>
        <v>1122.6117195220611</v>
      </c>
      <c r="I68" s="14">
        <f t="shared" si="5"/>
        <v>232891.07390564293</v>
      </c>
      <c r="J68" s="15">
        <f t="shared" si="6"/>
        <v>0.60622471028263492</v>
      </c>
    </row>
    <row r="69" spans="1:10" ht="14.4" x14ac:dyDescent="0.25">
      <c r="A69" s="16">
        <f t="shared" si="7"/>
        <v>42</v>
      </c>
      <c r="B69" s="17">
        <f t="shared" si="8"/>
        <v>46539</v>
      </c>
      <c r="C69" s="18">
        <f t="shared" si="9"/>
        <v>232891.07390564293</v>
      </c>
      <c r="D69" s="18">
        <f t="shared" si="0"/>
        <v>1122.6117195220611</v>
      </c>
      <c r="E69" s="18">
        <f t="shared" si="1"/>
        <v>679.26563222479194</v>
      </c>
      <c r="F69" s="18">
        <f t="shared" si="2"/>
        <v>443.34608729726915</v>
      </c>
      <c r="G69" s="18">
        <f t="shared" si="3"/>
        <v>0</v>
      </c>
      <c r="H69" s="18">
        <f t="shared" si="4"/>
        <v>1122.6117195220611</v>
      </c>
      <c r="I69" s="18">
        <f t="shared" si="5"/>
        <v>232447.72781834565</v>
      </c>
      <c r="J69" s="19">
        <f t="shared" si="6"/>
        <v>0.60507619902095922</v>
      </c>
    </row>
    <row r="70" spans="1:10" ht="14.4" x14ac:dyDescent="0.25">
      <c r="A70" s="12">
        <f t="shared" si="7"/>
        <v>43</v>
      </c>
      <c r="B70" s="13">
        <f t="shared" si="8"/>
        <v>46569</v>
      </c>
      <c r="C70" s="14">
        <f t="shared" si="9"/>
        <v>232447.72781834565</v>
      </c>
      <c r="D70" s="14">
        <f t="shared" si="0"/>
        <v>1122.6117195220611</v>
      </c>
      <c r="E70" s="14">
        <f t="shared" si="1"/>
        <v>677.97253947017487</v>
      </c>
      <c r="F70" s="14">
        <f t="shared" si="2"/>
        <v>444.63918005188623</v>
      </c>
      <c r="G70" s="14">
        <f t="shared" si="3"/>
        <v>0</v>
      </c>
      <c r="H70" s="14">
        <f t="shared" si="4"/>
        <v>1122.6117195220611</v>
      </c>
      <c r="I70" s="14">
        <f t="shared" si="5"/>
        <v>232003.08863829376</v>
      </c>
      <c r="J70" s="15">
        <f t="shared" si="6"/>
        <v>0.60392433793477041</v>
      </c>
    </row>
    <row r="71" spans="1:10" ht="14.4" x14ac:dyDescent="0.25">
      <c r="A71" s="16">
        <f t="shared" si="7"/>
        <v>44</v>
      </c>
      <c r="B71" s="17">
        <f t="shared" si="8"/>
        <v>46600</v>
      </c>
      <c r="C71" s="18">
        <f t="shared" si="9"/>
        <v>232003.08863829376</v>
      </c>
      <c r="D71" s="18">
        <f t="shared" si="0"/>
        <v>1122.6117195220611</v>
      </c>
      <c r="E71" s="18">
        <f t="shared" si="1"/>
        <v>676.67567519502347</v>
      </c>
      <c r="F71" s="18">
        <f t="shared" si="2"/>
        <v>445.93604432703762</v>
      </c>
      <c r="G71" s="18">
        <f t="shared" si="3"/>
        <v>0</v>
      </c>
      <c r="H71" s="18">
        <f t="shared" si="4"/>
        <v>1122.6117195220611</v>
      </c>
      <c r="I71" s="18">
        <f t="shared" si="5"/>
        <v>231557.15259396672</v>
      </c>
      <c r="J71" s="19">
        <f t="shared" si="6"/>
        <v>0.60276911725374671</v>
      </c>
    </row>
    <row r="72" spans="1:10" ht="14.4" x14ac:dyDescent="0.25">
      <c r="A72" s="12">
        <f t="shared" si="7"/>
        <v>45</v>
      </c>
      <c r="B72" s="13">
        <f t="shared" si="8"/>
        <v>46631</v>
      </c>
      <c r="C72" s="14">
        <f t="shared" si="9"/>
        <v>231557.15259396672</v>
      </c>
      <c r="D72" s="14">
        <f t="shared" si="0"/>
        <v>1122.6117195220611</v>
      </c>
      <c r="E72" s="14">
        <f t="shared" si="1"/>
        <v>675.37502839906961</v>
      </c>
      <c r="F72" s="14">
        <f t="shared" si="2"/>
        <v>447.23669112299149</v>
      </c>
      <c r="G72" s="14">
        <f t="shared" si="3"/>
        <v>0</v>
      </c>
      <c r="H72" s="14">
        <f t="shared" si="4"/>
        <v>1122.6117195220611</v>
      </c>
      <c r="I72" s="14">
        <f t="shared" si="5"/>
        <v>231109.91590284373</v>
      </c>
      <c r="J72" s="15">
        <f t="shared" si="6"/>
        <v>0.60161052717907015</v>
      </c>
    </row>
    <row r="73" spans="1:10" ht="14.4" x14ac:dyDescent="0.25">
      <c r="A73" s="16">
        <f t="shared" si="7"/>
        <v>46</v>
      </c>
      <c r="B73" s="17">
        <f t="shared" si="8"/>
        <v>46661</v>
      </c>
      <c r="C73" s="18">
        <f t="shared" si="9"/>
        <v>231109.91590284373</v>
      </c>
      <c r="D73" s="18">
        <f t="shared" si="0"/>
        <v>1122.6117195220611</v>
      </c>
      <c r="E73" s="18">
        <f t="shared" si="1"/>
        <v>674.07058804996086</v>
      </c>
      <c r="F73" s="18">
        <f t="shared" si="2"/>
        <v>448.54113147210023</v>
      </c>
      <c r="G73" s="18">
        <f t="shared" si="3"/>
        <v>0</v>
      </c>
      <c r="H73" s="18">
        <f t="shared" si="4"/>
        <v>1122.6117195220611</v>
      </c>
      <c r="I73" s="18">
        <f t="shared" si="5"/>
        <v>230661.37477137163</v>
      </c>
      <c r="J73" s="19">
        <f t="shared" si="6"/>
        <v>0.60044855788334239</v>
      </c>
    </row>
    <row r="74" spans="1:10" ht="14.4" x14ac:dyDescent="0.25">
      <c r="A74" s="12">
        <f t="shared" si="7"/>
        <v>47</v>
      </c>
      <c r="B74" s="13">
        <f t="shared" si="8"/>
        <v>46692</v>
      </c>
      <c r="C74" s="14">
        <f t="shared" si="9"/>
        <v>230661.37477137163</v>
      </c>
      <c r="D74" s="14">
        <f t="shared" si="0"/>
        <v>1122.6117195220611</v>
      </c>
      <c r="E74" s="14">
        <f t="shared" si="1"/>
        <v>672.76234308316725</v>
      </c>
      <c r="F74" s="14">
        <f t="shared" si="2"/>
        <v>449.84937643889384</v>
      </c>
      <c r="G74" s="14">
        <f t="shared" si="3"/>
        <v>0</v>
      </c>
      <c r="H74" s="14">
        <f t="shared" si="4"/>
        <v>1122.6117195220611</v>
      </c>
      <c r="I74" s="14">
        <f t="shared" si="5"/>
        <v>230211.52539493275</v>
      </c>
      <c r="J74" s="15">
        <f t="shared" si="6"/>
        <v>0.59928319951050213</v>
      </c>
    </row>
    <row r="75" spans="1:10" ht="14.4" x14ac:dyDescent="0.25">
      <c r="A75" s="16">
        <f t="shared" si="7"/>
        <v>48</v>
      </c>
      <c r="B75" s="17">
        <f t="shared" si="8"/>
        <v>46722</v>
      </c>
      <c r="C75" s="18">
        <f t="shared" si="9"/>
        <v>230211.52539493275</v>
      </c>
      <c r="D75" s="18">
        <f t="shared" si="0"/>
        <v>1122.6117195220611</v>
      </c>
      <c r="E75" s="18">
        <f t="shared" si="1"/>
        <v>671.45028240188719</v>
      </c>
      <c r="F75" s="18">
        <f t="shared" si="2"/>
        <v>451.1614371201739</v>
      </c>
      <c r="G75" s="18">
        <f t="shared" si="3"/>
        <v>0</v>
      </c>
      <c r="H75" s="18">
        <f t="shared" si="4"/>
        <v>1122.6117195220611</v>
      </c>
      <c r="I75" s="18">
        <f t="shared" si="5"/>
        <v>229760.36395781257</v>
      </c>
      <c r="J75" s="19">
        <f t="shared" si="6"/>
        <v>0.59811444217574117</v>
      </c>
    </row>
    <row r="76" spans="1:10" ht="14.4" x14ac:dyDescent="0.25">
      <c r="A76" s="12">
        <f t="shared" si="7"/>
        <v>49</v>
      </c>
      <c r="B76" s="13">
        <f t="shared" si="8"/>
        <v>46753</v>
      </c>
      <c r="C76" s="14">
        <f t="shared" si="9"/>
        <v>229760.36395781257</v>
      </c>
      <c r="D76" s="14">
        <f t="shared" si="0"/>
        <v>1122.6117195220611</v>
      </c>
      <c r="E76" s="14">
        <f t="shared" si="1"/>
        <v>670.13439487695337</v>
      </c>
      <c r="F76" s="14">
        <f t="shared" si="2"/>
        <v>452.47732464510773</v>
      </c>
      <c r="G76" s="14">
        <f t="shared" si="3"/>
        <v>0</v>
      </c>
      <c r="H76" s="14">
        <f t="shared" si="4"/>
        <v>1122.6117195220611</v>
      </c>
      <c r="I76" s="14">
        <f t="shared" si="5"/>
        <v>229307.88663316745</v>
      </c>
      <c r="J76" s="15">
        <f t="shared" si="6"/>
        <v>0.59694227596542049</v>
      </c>
    </row>
    <row r="77" spans="1:10" ht="14.4" x14ac:dyDescent="0.25">
      <c r="A77" s="16">
        <f t="shared" si="7"/>
        <v>50</v>
      </c>
      <c r="B77" s="17">
        <f t="shared" si="8"/>
        <v>46784</v>
      </c>
      <c r="C77" s="18">
        <f t="shared" si="9"/>
        <v>229307.88663316745</v>
      </c>
      <c r="D77" s="18">
        <f t="shared" si="0"/>
        <v>1122.6117195220611</v>
      </c>
      <c r="E77" s="18">
        <f t="shared" si="1"/>
        <v>668.81466934673847</v>
      </c>
      <c r="F77" s="18">
        <f t="shared" si="2"/>
        <v>453.79705017532262</v>
      </c>
      <c r="G77" s="18">
        <f t="shared" si="3"/>
        <v>0</v>
      </c>
      <c r="H77" s="18">
        <f t="shared" si="4"/>
        <v>1122.6117195220611</v>
      </c>
      <c r="I77" s="18">
        <f t="shared" si="5"/>
        <v>228854.08958299214</v>
      </c>
      <c r="J77" s="19">
        <f t="shared" si="6"/>
        <v>0.5957666909369862</v>
      </c>
    </row>
    <row r="78" spans="1:10" ht="14.4" x14ac:dyDescent="0.25">
      <c r="A78" s="12">
        <f t="shared" si="7"/>
        <v>51</v>
      </c>
      <c r="B78" s="13">
        <f t="shared" si="8"/>
        <v>46813</v>
      </c>
      <c r="C78" s="14">
        <f t="shared" si="9"/>
        <v>228854.08958299214</v>
      </c>
      <c r="D78" s="14">
        <f t="shared" si="0"/>
        <v>1122.6117195220611</v>
      </c>
      <c r="E78" s="14">
        <f t="shared" si="1"/>
        <v>667.49109461706041</v>
      </c>
      <c r="F78" s="14">
        <f t="shared" si="2"/>
        <v>455.12062490500068</v>
      </c>
      <c r="G78" s="14">
        <f t="shared" si="3"/>
        <v>0</v>
      </c>
      <c r="H78" s="14">
        <f t="shared" si="4"/>
        <v>1122.6117195220611</v>
      </c>
      <c r="I78" s="14">
        <f t="shared" si="5"/>
        <v>228398.96895808715</v>
      </c>
      <c r="J78" s="15">
        <f t="shared" si="6"/>
        <v>0.59458767711888572</v>
      </c>
    </row>
    <row r="79" spans="1:10" ht="14.4" x14ac:dyDescent="0.25">
      <c r="A79" s="16">
        <f t="shared" si="7"/>
        <v>52</v>
      </c>
      <c r="B79" s="17">
        <f t="shared" si="8"/>
        <v>46844</v>
      </c>
      <c r="C79" s="18">
        <f t="shared" si="9"/>
        <v>228398.96895808715</v>
      </c>
      <c r="D79" s="18">
        <f t="shared" si="0"/>
        <v>1122.6117195220611</v>
      </c>
      <c r="E79" s="18">
        <f t="shared" si="1"/>
        <v>666.1636594610876</v>
      </c>
      <c r="F79" s="18">
        <f t="shared" si="2"/>
        <v>456.44806006097349</v>
      </c>
      <c r="G79" s="18">
        <f t="shared" si="3"/>
        <v>0</v>
      </c>
      <c r="H79" s="18">
        <f t="shared" si="4"/>
        <v>1122.6117195220611</v>
      </c>
      <c r="I79" s="18">
        <f t="shared" si="5"/>
        <v>227942.52089802618</v>
      </c>
      <c r="J79" s="19">
        <f t="shared" si="6"/>
        <v>0.59340522451048261</v>
      </c>
    </row>
    <row r="80" spans="1:10" ht="14.4" x14ac:dyDescent="0.25">
      <c r="A80" s="12">
        <f t="shared" si="7"/>
        <v>53</v>
      </c>
      <c r="B80" s="13">
        <f t="shared" si="8"/>
        <v>46874</v>
      </c>
      <c r="C80" s="14">
        <f t="shared" si="9"/>
        <v>227942.52089802618</v>
      </c>
      <c r="D80" s="14">
        <f t="shared" si="0"/>
        <v>1122.6117195220611</v>
      </c>
      <c r="E80" s="14">
        <f t="shared" si="1"/>
        <v>664.83235261924301</v>
      </c>
      <c r="F80" s="14">
        <f t="shared" si="2"/>
        <v>457.77936690281808</v>
      </c>
      <c r="G80" s="14">
        <f t="shared" si="3"/>
        <v>0</v>
      </c>
      <c r="H80" s="14">
        <f t="shared" si="4"/>
        <v>1122.6117195220611</v>
      </c>
      <c r="I80" s="14">
        <f t="shared" si="5"/>
        <v>227484.74153112335</v>
      </c>
      <c r="J80" s="15">
        <f t="shared" si="6"/>
        <v>0.59221932308197145</v>
      </c>
    </row>
    <row r="81" spans="1:10" ht="14.4" x14ac:dyDescent="0.25">
      <c r="A81" s="16">
        <f t="shared" si="7"/>
        <v>54</v>
      </c>
      <c r="B81" s="17">
        <f t="shared" si="8"/>
        <v>46905</v>
      </c>
      <c r="C81" s="18">
        <f t="shared" si="9"/>
        <v>227484.74153112335</v>
      </c>
      <c r="D81" s="18">
        <f t="shared" si="0"/>
        <v>1122.6117195220611</v>
      </c>
      <c r="E81" s="18">
        <f t="shared" si="1"/>
        <v>663.49716279910979</v>
      </c>
      <c r="F81" s="18">
        <f t="shared" si="2"/>
        <v>459.11455672295131</v>
      </c>
      <c r="G81" s="18">
        <f t="shared" si="3"/>
        <v>0</v>
      </c>
      <c r="H81" s="18">
        <f t="shared" si="4"/>
        <v>1122.6117195220611</v>
      </c>
      <c r="I81" s="18">
        <f t="shared" si="5"/>
        <v>227025.62697440039</v>
      </c>
      <c r="J81" s="19">
        <f t="shared" si="6"/>
        <v>0.59102996277429387</v>
      </c>
    </row>
    <row r="82" spans="1:10" ht="14.4" x14ac:dyDescent="0.25">
      <c r="A82" s="12">
        <f t="shared" si="7"/>
        <v>55</v>
      </c>
      <c r="B82" s="13">
        <f t="shared" si="8"/>
        <v>46935</v>
      </c>
      <c r="C82" s="14">
        <f t="shared" si="9"/>
        <v>227025.62697440039</v>
      </c>
      <c r="D82" s="14">
        <f t="shared" si="0"/>
        <v>1122.6117195220611</v>
      </c>
      <c r="E82" s="14">
        <f t="shared" si="1"/>
        <v>662.15807867533454</v>
      </c>
      <c r="F82" s="14">
        <f t="shared" si="2"/>
        <v>460.45364084672656</v>
      </c>
      <c r="G82" s="14">
        <f t="shared" si="3"/>
        <v>0</v>
      </c>
      <c r="H82" s="14">
        <f t="shared" si="4"/>
        <v>1122.6117195220611</v>
      </c>
      <c r="I82" s="14">
        <f t="shared" si="5"/>
        <v>226565.17333355366</v>
      </c>
      <c r="J82" s="15">
        <f t="shared" si="6"/>
        <v>0.5898371334990522</v>
      </c>
    </row>
    <row r="83" spans="1:10" ht="14.4" x14ac:dyDescent="0.25">
      <c r="A83" s="16">
        <f t="shared" si="7"/>
        <v>56</v>
      </c>
      <c r="B83" s="17">
        <f t="shared" si="8"/>
        <v>46966</v>
      </c>
      <c r="C83" s="18">
        <f t="shared" si="9"/>
        <v>226565.17333355366</v>
      </c>
      <c r="D83" s="18">
        <f t="shared" si="0"/>
        <v>1122.6117195220611</v>
      </c>
      <c r="E83" s="18">
        <f t="shared" si="1"/>
        <v>660.81508888953158</v>
      </c>
      <c r="F83" s="18">
        <f t="shared" si="2"/>
        <v>461.79663063252951</v>
      </c>
      <c r="G83" s="18">
        <f t="shared" si="3"/>
        <v>0</v>
      </c>
      <c r="H83" s="18">
        <f t="shared" si="4"/>
        <v>1122.6117195220611</v>
      </c>
      <c r="I83" s="18">
        <f t="shared" si="5"/>
        <v>226103.37670292112</v>
      </c>
      <c r="J83" s="19">
        <f t="shared" si="6"/>
        <v>0.58864082513842442</v>
      </c>
    </row>
    <row r="84" spans="1:10" ht="14.4" x14ac:dyDescent="0.25">
      <c r="A84" s="12">
        <f t="shared" si="7"/>
        <v>57</v>
      </c>
      <c r="B84" s="13">
        <f t="shared" si="8"/>
        <v>46997</v>
      </c>
      <c r="C84" s="14">
        <f t="shared" si="9"/>
        <v>226103.37670292112</v>
      </c>
      <c r="D84" s="14">
        <f t="shared" si="0"/>
        <v>1122.6117195220611</v>
      </c>
      <c r="E84" s="14">
        <f t="shared" si="1"/>
        <v>659.46818205018667</v>
      </c>
      <c r="F84" s="14">
        <f t="shared" si="2"/>
        <v>463.14353747187442</v>
      </c>
      <c r="G84" s="14">
        <f t="shared" si="3"/>
        <v>0</v>
      </c>
      <c r="H84" s="14">
        <f t="shared" si="4"/>
        <v>1122.6117195220611</v>
      </c>
      <c r="I84" s="14">
        <f t="shared" si="5"/>
        <v>225640.23316544923</v>
      </c>
      <c r="J84" s="15">
        <f t="shared" si="6"/>
        <v>0.58744102754507821</v>
      </c>
    </row>
    <row r="85" spans="1:10" ht="14.4" x14ac:dyDescent="0.25">
      <c r="A85" s="16">
        <f t="shared" si="7"/>
        <v>58</v>
      </c>
      <c r="B85" s="17">
        <f t="shared" si="8"/>
        <v>47027</v>
      </c>
      <c r="C85" s="18">
        <f t="shared" si="9"/>
        <v>225640.23316544923</v>
      </c>
      <c r="D85" s="18">
        <f t="shared" si="0"/>
        <v>1122.6117195220611</v>
      </c>
      <c r="E85" s="18">
        <f t="shared" si="1"/>
        <v>658.11734673256024</v>
      </c>
      <c r="F85" s="18">
        <f t="shared" si="2"/>
        <v>464.49437278950086</v>
      </c>
      <c r="G85" s="18">
        <f t="shared" si="3"/>
        <v>0</v>
      </c>
      <c r="H85" s="18">
        <f t="shared" si="4"/>
        <v>1122.6117195220611</v>
      </c>
      <c r="I85" s="18">
        <f t="shared" si="5"/>
        <v>225175.73879265971</v>
      </c>
      <c r="J85" s="19">
        <f t="shared" si="6"/>
        <v>0.5862377305420845</v>
      </c>
    </row>
    <row r="86" spans="1:10" ht="14.4" x14ac:dyDescent="0.25">
      <c r="A86" s="12">
        <f t="shared" si="7"/>
        <v>59</v>
      </c>
      <c r="B86" s="13">
        <f t="shared" si="8"/>
        <v>47058</v>
      </c>
      <c r="C86" s="14">
        <f t="shared" si="9"/>
        <v>225175.73879265971</v>
      </c>
      <c r="D86" s="14">
        <f t="shared" si="0"/>
        <v>1122.6117195220611</v>
      </c>
      <c r="E86" s="14">
        <f t="shared" si="1"/>
        <v>656.76257147859087</v>
      </c>
      <c r="F86" s="14">
        <f t="shared" si="2"/>
        <v>465.84914804347022</v>
      </c>
      <c r="G86" s="14">
        <f t="shared" si="3"/>
        <v>0</v>
      </c>
      <c r="H86" s="14">
        <f t="shared" si="4"/>
        <v>1122.6117195220611</v>
      </c>
      <c r="I86" s="14">
        <f t="shared" si="5"/>
        <v>224709.88964461625</v>
      </c>
      <c r="J86" s="15">
        <f t="shared" si="6"/>
        <v>0.58503092392283229</v>
      </c>
    </row>
    <row r="87" spans="1:10" ht="14.4" x14ac:dyDescent="0.25">
      <c r="A87" s="16">
        <f t="shared" si="7"/>
        <v>60</v>
      </c>
      <c r="B87" s="17">
        <f t="shared" si="8"/>
        <v>47088</v>
      </c>
      <c r="C87" s="18">
        <f t="shared" si="9"/>
        <v>224709.88964461625</v>
      </c>
      <c r="D87" s="18">
        <f t="shared" si="0"/>
        <v>1122.6117195220611</v>
      </c>
      <c r="E87" s="18">
        <f t="shared" si="1"/>
        <v>655.40384479679744</v>
      </c>
      <c r="F87" s="18">
        <f t="shared" si="2"/>
        <v>467.20787472526365</v>
      </c>
      <c r="G87" s="18">
        <f t="shared" si="3"/>
        <v>0</v>
      </c>
      <c r="H87" s="18">
        <f t="shared" si="4"/>
        <v>1122.6117195220611</v>
      </c>
      <c r="I87" s="18">
        <f t="shared" si="5"/>
        <v>224242.681769891</v>
      </c>
      <c r="J87" s="19">
        <f t="shared" si="6"/>
        <v>0.58382059745094061</v>
      </c>
    </row>
    <row r="88" spans="1:10" ht="14.4" x14ac:dyDescent="0.25">
      <c r="A88" s="12">
        <f t="shared" si="7"/>
        <v>61</v>
      </c>
      <c r="B88" s="13">
        <f t="shared" si="8"/>
        <v>47119</v>
      </c>
      <c r="C88" s="14">
        <f t="shared" si="9"/>
        <v>224242.681769891</v>
      </c>
      <c r="D88" s="14">
        <f t="shared" si="0"/>
        <v>1122.6117195220611</v>
      </c>
      <c r="E88" s="14">
        <f t="shared" si="1"/>
        <v>654.04115516218212</v>
      </c>
      <c r="F88" s="14">
        <f t="shared" si="2"/>
        <v>468.57056435987897</v>
      </c>
      <c r="G88" s="14">
        <f t="shared" si="3"/>
        <v>0</v>
      </c>
      <c r="H88" s="14">
        <f t="shared" si="4"/>
        <v>1122.6117195220611</v>
      </c>
      <c r="I88" s="14">
        <f t="shared" si="5"/>
        <v>223774.11120553111</v>
      </c>
      <c r="J88" s="15">
        <f t="shared" si="6"/>
        <v>0.5826067408601725</v>
      </c>
    </row>
    <row r="89" spans="1:10" ht="14.4" x14ac:dyDescent="0.25">
      <c r="A89" s="16">
        <f t="shared" si="7"/>
        <v>62</v>
      </c>
      <c r="B89" s="17">
        <f t="shared" si="8"/>
        <v>47150</v>
      </c>
      <c r="C89" s="18">
        <f t="shared" si="9"/>
        <v>223774.11120553111</v>
      </c>
      <c r="D89" s="18">
        <f t="shared" si="0"/>
        <v>1122.6117195220611</v>
      </c>
      <c r="E89" s="18">
        <f t="shared" si="1"/>
        <v>652.67449101613238</v>
      </c>
      <c r="F89" s="18">
        <f t="shared" si="2"/>
        <v>469.93722850592872</v>
      </c>
      <c r="G89" s="18">
        <f t="shared" si="3"/>
        <v>0</v>
      </c>
      <c r="H89" s="18">
        <f t="shared" si="4"/>
        <v>1122.6117195220611</v>
      </c>
      <c r="I89" s="18">
        <f t="shared" si="5"/>
        <v>223304.17397702517</v>
      </c>
      <c r="J89" s="19">
        <f t="shared" si="6"/>
        <v>0.58138934385434793</v>
      </c>
    </row>
    <row r="90" spans="1:10" ht="14.4" x14ac:dyDescent="0.25">
      <c r="A90" s="12">
        <f t="shared" si="7"/>
        <v>63</v>
      </c>
      <c r="B90" s="13">
        <f t="shared" si="8"/>
        <v>47178</v>
      </c>
      <c r="C90" s="14">
        <f t="shared" si="9"/>
        <v>223304.17397702517</v>
      </c>
      <c r="D90" s="14">
        <f t="shared" si="0"/>
        <v>1122.6117195220611</v>
      </c>
      <c r="E90" s="14">
        <f t="shared" si="1"/>
        <v>651.30384076632345</v>
      </c>
      <c r="F90" s="14">
        <f t="shared" si="2"/>
        <v>471.30787875573765</v>
      </c>
      <c r="G90" s="14">
        <f t="shared" si="3"/>
        <v>0</v>
      </c>
      <c r="H90" s="14">
        <f t="shared" si="4"/>
        <v>1122.6117195220611</v>
      </c>
      <c r="I90" s="14">
        <f t="shared" si="5"/>
        <v>222832.86609826944</v>
      </c>
      <c r="J90" s="15">
        <f t="shared" si="6"/>
        <v>0.58016839610725646</v>
      </c>
    </row>
    <row r="91" spans="1:10" ht="14.4" x14ac:dyDescent="0.25">
      <c r="A91" s="16">
        <f t="shared" si="7"/>
        <v>64</v>
      </c>
      <c r="B91" s="17">
        <f t="shared" si="8"/>
        <v>47209</v>
      </c>
      <c r="C91" s="18">
        <f t="shared" si="9"/>
        <v>222832.86609826944</v>
      </c>
      <c r="D91" s="18">
        <f t="shared" si="0"/>
        <v>1122.6117195220611</v>
      </c>
      <c r="E91" s="18">
        <f t="shared" si="1"/>
        <v>649.92919278661918</v>
      </c>
      <c r="F91" s="18">
        <f t="shared" si="2"/>
        <v>472.68252673544191</v>
      </c>
      <c r="G91" s="18">
        <f t="shared" si="3"/>
        <v>0</v>
      </c>
      <c r="H91" s="18">
        <f t="shared" si="4"/>
        <v>1122.6117195220611</v>
      </c>
      <c r="I91" s="18">
        <f t="shared" si="5"/>
        <v>222360.183571534</v>
      </c>
      <c r="J91" s="19">
        <f t="shared" si="6"/>
        <v>0.57894388726256929</v>
      </c>
    </row>
    <row r="92" spans="1:10" ht="14.4" x14ac:dyDescent="0.25">
      <c r="A92" s="12">
        <f t="shared" si="7"/>
        <v>65</v>
      </c>
      <c r="B92" s="13">
        <f t="shared" si="8"/>
        <v>47239</v>
      </c>
      <c r="C92" s="14">
        <f t="shared" si="9"/>
        <v>222360.183571534</v>
      </c>
      <c r="D92" s="14">
        <f t="shared" ref="D92:D155" si="10">IF($A92="","",MIN($F$5,$C92+$E92))</f>
        <v>1122.6117195220611</v>
      </c>
      <c r="E92" s="14">
        <f t="shared" ref="E92:E155" si="11">IF($A92="","",$C92*($B$6/$B$8))</f>
        <v>648.55053541697418</v>
      </c>
      <c r="F92" s="14">
        <f t="shared" ref="F92:F155" si="12">IF($A92="","",MAX($D92-$E92,0))</f>
        <v>474.06118410508691</v>
      </c>
      <c r="G92" s="14">
        <f t="shared" ref="G92:G155" si="13">IF($A92="","",IF(AND($B$10&gt;0,MOD($A92,$B$8)=0,$C92-$F92&gt;0),MIN($B$10,$C92-$F92),0))</f>
        <v>0</v>
      </c>
      <c r="H92" s="14">
        <f t="shared" ref="H92:H155" si="14">IF($A92="","",$D92+$G92)</f>
        <v>1122.6117195220611</v>
      </c>
      <c r="I92" s="14">
        <f t="shared" ref="I92:I155" si="15">IF($A92="","",MAX($C92-$F92-$G92,0))</f>
        <v>221886.12238742891</v>
      </c>
      <c r="J92" s="15">
        <f t="shared" ref="J92:J155" si="16">IF($A92="","",IF($H92=0,0,$E92/$H92))</f>
        <v>0.5777158069337518</v>
      </c>
    </row>
    <row r="93" spans="1:10" ht="14.4" x14ac:dyDescent="0.25">
      <c r="A93" s="16">
        <f t="shared" ref="A93:A156" si="17">IF(OR($I92&lt;=0,$A92="",$A92&gt;=$B$7*$B$8),"",$A92+1)</f>
        <v>66</v>
      </c>
      <c r="B93" s="17">
        <f t="shared" ref="B93:B156" si="18">IF($A93="","",EDATE($B$9,ROUND(($A93-1)*(12/$B$8),0)))</f>
        <v>47270</v>
      </c>
      <c r="C93" s="18">
        <f t="shared" ref="C93:C156" si="19">IF($A93="","",$I92)</f>
        <v>221886.12238742891</v>
      </c>
      <c r="D93" s="18">
        <f t="shared" si="10"/>
        <v>1122.6117195220611</v>
      </c>
      <c r="E93" s="18">
        <f t="shared" si="11"/>
        <v>647.16785696333432</v>
      </c>
      <c r="F93" s="18">
        <f t="shared" si="12"/>
        <v>475.44386255872678</v>
      </c>
      <c r="G93" s="18">
        <f t="shared" si="13"/>
        <v>0</v>
      </c>
      <c r="H93" s="18">
        <f t="shared" si="14"/>
        <v>1122.6117195220611</v>
      </c>
      <c r="I93" s="18">
        <f t="shared" si="15"/>
        <v>221410.67852487019</v>
      </c>
      <c r="J93" s="19">
        <f t="shared" si="16"/>
        <v>0.57648414470397524</v>
      </c>
    </row>
    <row r="94" spans="1:10" ht="14.4" x14ac:dyDescent="0.25">
      <c r="A94" s="12">
        <f t="shared" si="17"/>
        <v>67</v>
      </c>
      <c r="B94" s="13">
        <f t="shared" si="18"/>
        <v>47300</v>
      </c>
      <c r="C94" s="14">
        <f t="shared" si="19"/>
        <v>221410.67852487019</v>
      </c>
      <c r="D94" s="14">
        <f t="shared" si="10"/>
        <v>1122.6117195220611</v>
      </c>
      <c r="E94" s="14">
        <f t="shared" si="11"/>
        <v>645.78114569753814</v>
      </c>
      <c r="F94" s="14">
        <f t="shared" si="12"/>
        <v>476.83057382452296</v>
      </c>
      <c r="G94" s="14">
        <f t="shared" si="13"/>
        <v>0</v>
      </c>
      <c r="H94" s="14">
        <f t="shared" si="14"/>
        <v>1122.6117195220611</v>
      </c>
      <c r="I94" s="14">
        <f t="shared" si="15"/>
        <v>220933.84795104567</v>
      </c>
      <c r="J94" s="15">
        <f t="shared" si="16"/>
        <v>0.57524889012602853</v>
      </c>
    </row>
    <row r="95" spans="1:10" ht="14.4" x14ac:dyDescent="0.25">
      <c r="A95" s="16">
        <f t="shared" si="17"/>
        <v>68</v>
      </c>
      <c r="B95" s="17">
        <f t="shared" si="18"/>
        <v>47331</v>
      </c>
      <c r="C95" s="18">
        <f t="shared" si="19"/>
        <v>220933.84795104567</v>
      </c>
      <c r="D95" s="18">
        <f t="shared" si="10"/>
        <v>1122.6117195220611</v>
      </c>
      <c r="E95" s="18">
        <f t="shared" si="11"/>
        <v>644.39038985721652</v>
      </c>
      <c r="F95" s="18">
        <f t="shared" si="12"/>
        <v>478.22132966484457</v>
      </c>
      <c r="G95" s="18">
        <f t="shared" si="13"/>
        <v>0</v>
      </c>
      <c r="H95" s="18">
        <f t="shared" si="14"/>
        <v>1122.6117195220611</v>
      </c>
      <c r="I95" s="18">
        <f t="shared" si="15"/>
        <v>220455.62662138083</v>
      </c>
      <c r="J95" s="19">
        <f t="shared" si="16"/>
        <v>0.57401003272222939</v>
      </c>
    </row>
    <row r="96" spans="1:10" ht="14.4" x14ac:dyDescent="0.25">
      <c r="A96" s="12">
        <f t="shared" si="17"/>
        <v>69</v>
      </c>
      <c r="B96" s="13">
        <f t="shared" si="18"/>
        <v>47362</v>
      </c>
      <c r="C96" s="14">
        <f t="shared" si="19"/>
        <v>220455.62662138083</v>
      </c>
      <c r="D96" s="14">
        <f t="shared" si="10"/>
        <v>1122.6117195220611</v>
      </c>
      <c r="E96" s="14">
        <f t="shared" si="11"/>
        <v>642.99557764569408</v>
      </c>
      <c r="F96" s="14">
        <f t="shared" si="12"/>
        <v>479.61614187636701</v>
      </c>
      <c r="G96" s="14">
        <f t="shared" si="13"/>
        <v>0</v>
      </c>
      <c r="H96" s="14">
        <f t="shared" si="14"/>
        <v>1122.6117195220611</v>
      </c>
      <c r="I96" s="14">
        <f t="shared" si="15"/>
        <v>219976.01047950445</v>
      </c>
      <c r="J96" s="15">
        <f t="shared" si="16"/>
        <v>0.57276756198433598</v>
      </c>
    </row>
    <row r="97" spans="1:10" ht="14.4" x14ac:dyDescent="0.25">
      <c r="A97" s="16">
        <f t="shared" si="17"/>
        <v>70</v>
      </c>
      <c r="B97" s="17">
        <f t="shared" si="18"/>
        <v>47392</v>
      </c>
      <c r="C97" s="18">
        <f t="shared" si="19"/>
        <v>219976.01047950445</v>
      </c>
      <c r="D97" s="18">
        <f t="shared" si="10"/>
        <v>1122.6117195220611</v>
      </c>
      <c r="E97" s="18">
        <f t="shared" si="11"/>
        <v>641.59669723188802</v>
      </c>
      <c r="F97" s="18">
        <f t="shared" si="12"/>
        <v>481.01502229017308</v>
      </c>
      <c r="G97" s="18">
        <f t="shared" si="13"/>
        <v>0</v>
      </c>
      <c r="H97" s="18">
        <f t="shared" si="14"/>
        <v>1122.6117195220611</v>
      </c>
      <c r="I97" s="18">
        <f t="shared" si="15"/>
        <v>219494.99545721427</v>
      </c>
      <c r="J97" s="19">
        <f t="shared" si="16"/>
        <v>0.57152146737345688</v>
      </c>
    </row>
    <row r="98" spans="1:10" ht="14.4" x14ac:dyDescent="0.25">
      <c r="A98" s="12">
        <f t="shared" si="17"/>
        <v>71</v>
      </c>
      <c r="B98" s="13">
        <f t="shared" si="18"/>
        <v>47423</v>
      </c>
      <c r="C98" s="14">
        <f t="shared" si="19"/>
        <v>219494.99545721427</v>
      </c>
      <c r="D98" s="14">
        <f t="shared" si="10"/>
        <v>1122.6117195220611</v>
      </c>
      <c r="E98" s="14">
        <f t="shared" si="11"/>
        <v>640.19373675020836</v>
      </c>
      <c r="F98" s="14">
        <f t="shared" si="12"/>
        <v>482.41798277185273</v>
      </c>
      <c r="G98" s="14">
        <f t="shared" si="13"/>
        <v>0</v>
      </c>
      <c r="H98" s="14">
        <f t="shared" si="14"/>
        <v>1122.6117195220611</v>
      </c>
      <c r="I98" s="14">
        <f t="shared" si="15"/>
        <v>219012.57747444243</v>
      </c>
      <c r="J98" s="15">
        <f t="shared" si="16"/>
        <v>0.57027173831996281</v>
      </c>
    </row>
    <row r="99" spans="1:10" ht="14.4" x14ac:dyDescent="0.25">
      <c r="A99" s="16">
        <f t="shared" si="17"/>
        <v>72</v>
      </c>
      <c r="B99" s="17">
        <f t="shared" si="18"/>
        <v>47453</v>
      </c>
      <c r="C99" s="18">
        <f t="shared" si="19"/>
        <v>219012.57747444243</v>
      </c>
      <c r="D99" s="18">
        <f t="shared" si="10"/>
        <v>1122.6117195220611</v>
      </c>
      <c r="E99" s="18">
        <f t="shared" si="11"/>
        <v>638.78668430045707</v>
      </c>
      <c r="F99" s="18">
        <f t="shared" si="12"/>
        <v>483.82503522160403</v>
      </c>
      <c r="G99" s="18">
        <f t="shared" si="13"/>
        <v>0</v>
      </c>
      <c r="H99" s="18">
        <f t="shared" si="14"/>
        <v>1122.6117195220611</v>
      </c>
      <c r="I99" s="18">
        <f t="shared" si="15"/>
        <v>218528.75243922081</v>
      </c>
      <c r="J99" s="19">
        <f t="shared" si="16"/>
        <v>0.56901836422339602</v>
      </c>
    </row>
    <row r="100" spans="1:10" ht="14.4" x14ac:dyDescent="0.25">
      <c r="A100" s="12">
        <f t="shared" si="17"/>
        <v>73</v>
      </c>
      <c r="B100" s="13">
        <f t="shared" si="18"/>
        <v>47484</v>
      </c>
      <c r="C100" s="14">
        <f t="shared" si="19"/>
        <v>218528.75243922081</v>
      </c>
      <c r="D100" s="14">
        <f t="shared" si="10"/>
        <v>1122.6117195220611</v>
      </c>
      <c r="E100" s="14">
        <f t="shared" si="11"/>
        <v>637.37552794772739</v>
      </c>
      <c r="F100" s="14">
        <f t="shared" si="12"/>
        <v>485.2361915743337</v>
      </c>
      <c r="G100" s="14">
        <f t="shared" si="13"/>
        <v>0</v>
      </c>
      <c r="H100" s="14">
        <f t="shared" si="14"/>
        <v>1122.6117195220611</v>
      </c>
      <c r="I100" s="14">
        <f t="shared" si="15"/>
        <v>218043.51624764648</v>
      </c>
      <c r="J100" s="15">
        <f t="shared" si="16"/>
        <v>0.56776133445238097</v>
      </c>
    </row>
    <row r="101" spans="1:10" ht="14.4" x14ac:dyDescent="0.25">
      <c r="A101" s="16">
        <f t="shared" si="17"/>
        <v>74</v>
      </c>
      <c r="B101" s="17">
        <f t="shared" si="18"/>
        <v>47515</v>
      </c>
      <c r="C101" s="18">
        <f t="shared" si="19"/>
        <v>218043.51624764648</v>
      </c>
      <c r="D101" s="18">
        <f t="shared" si="10"/>
        <v>1122.6117195220611</v>
      </c>
      <c r="E101" s="18">
        <f t="shared" si="11"/>
        <v>635.96025572230224</v>
      </c>
      <c r="F101" s="18">
        <f t="shared" si="12"/>
        <v>486.65146379975886</v>
      </c>
      <c r="G101" s="18">
        <f t="shared" si="13"/>
        <v>0</v>
      </c>
      <c r="H101" s="18">
        <f t="shared" si="14"/>
        <v>1122.6117195220611</v>
      </c>
      <c r="I101" s="18">
        <f t="shared" si="15"/>
        <v>217556.86478384671</v>
      </c>
      <c r="J101" s="19">
        <f t="shared" si="16"/>
        <v>0.56650063834453368</v>
      </c>
    </row>
    <row r="102" spans="1:10" ht="14.4" x14ac:dyDescent="0.25">
      <c r="A102" s="12">
        <f t="shared" si="17"/>
        <v>75</v>
      </c>
      <c r="B102" s="13">
        <f t="shared" si="18"/>
        <v>47543</v>
      </c>
      <c r="C102" s="14">
        <f t="shared" si="19"/>
        <v>217556.86478384671</v>
      </c>
      <c r="D102" s="14">
        <f t="shared" si="10"/>
        <v>1122.6117195220611</v>
      </c>
      <c r="E102" s="14">
        <f t="shared" si="11"/>
        <v>634.54085561955299</v>
      </c>
      <c r="F102" s="14">
        <f t="shared" si="12"/>
        <v>488.07086390250811</v>
      </c>
      <c r="G102" s="14">
        <f t="shared" si="13"/>
        <v>0</v>
      </c>
      <c r="H102" s="14">
        <f t="shared" si="14"/>
        <v>1122.6117195220611</v>
      </c>
      <c r="I102" s="14">
        <f t="shared" si="15"/>
        <v>217068.7939199442</v>
      </c>
      <c r="J102" s="15">
        <f t="shared" si="16"/>
        <v>0.56523626520637194</v>
      </c>
    </row>
    <row r="103" spans="1:10" ht="14.4" x14ac:dyDescent="0.25">
      <c r="A103" s="16">
        <f t="shared" si="17"/>
        <v>76</v>
      </c>
      <c r="B103" s="17">
        <f t="shared" si="18"/>
        <v>47574</v>
      </c>
      <c r="C103" s="18">
        <f t="shared" si="19"/>
        <v>217068.7939199442</v>
      </c>
      <c r="D103" s="18">
        <f t="shared" si="10"/>
        <v>1122.6117195220611</v>
      </c>
      <c r="E103" s="18">
        <f t="shared" si="11"/>
        <v>633.1173155998373</v>
      </c>
      <c r="F103" s="18">
        <f t="shared" si="12"/>
        <v>489.4944039222238</v>
      </c>
      <c r="G103" s="18">
        <f t="shared" si="13"/>
        <v>0</v>
      </c>
      <c r="H103" s="18">
        <f t="shared" si="14"/>
        <v>1122.6117195220611</v>
      </c>
      <c r="I103" s="18">
        <f t="shared" si="15"/>
        <v>216579.29951602197</v>
      </c>
      <c r="J103" s="19">
        <f t="shared" si="16"/>
        <v>0.56396820431322381</v>
      </c>
    </row>
    <row r="104" spans="1:10" ht="14.4" x14ac:dyDescent="0.25">
      <c r="A104" s="12">
        <f t="shared" si="17"/>
        <v>77</v>
      </c>
      <c r="B104" s="13">
        <f t="shared" si="18"/>
        <v>47604</v>
      </c>
      <c r="C104" s="14">
        <f t="shared" si="19"/>
        <v>216579.29951602197</v>
      </c>
      <c r="D104" s="14">
        <f t="shared" si="10"/>
        <v>1122.6117195220611</v>
      </c>
      <c r="E104" s="14">
        <f t="shared" si="11"/>
        <v>631.68962358839747</v>
      </c>
      <c r="F104" s="14">
        <f t="shared" si="12"/>
        <v>490.92209593366363</v>
      </c>
      <c r="G104" s="14">
        <f t="shared" si="13"/>
        <v>0</v>
      </c>
      <c r="H104" s="14">
        <f t="shared" si="14"/>
        <v>1122.6117195220611</v>
      </c>
      <c r="I104" s="14">
        <f t="shared" si="15"/>
        <v>216088.37742008831</v>
      </c>
      <c r="J104" s="15">
        <f t="shared" si="16"/>
        <v>0.56269644490913739</v>
      </c>
    </row>
    <row r="105" spans="1:10" ht="14.4" x14ac:dyDescent="0.25">
      <c r="A105" s="16">
        <f t="shared" si="17"/>
        <v>78</v>
      </c>
      <c r="B105" s="17">
        <f t="shared" si="18"/>
        <v>47635</v>
      </c>
      <c r="C105" s="18">
        <f t="shared" si="19"/>
        <v>216088.37742008831</v>
      </c>
      <c r="D105" s="18">
        <f t="shared" si="10"/>
        <v>1122.6117195220611</v>
      </c>
      <c r="E105" s="18">
        <f t="shared" si="11"/>
        <v>630.25776747525754</v>
      </c>
      <c r="F105" s="18">
        <f t="shared" si="12"/>
        <v>492.35395204680356</v>
      </c>
      <c r="G105" s="18">
        <f t="shared" si="13"/>
        <v>0</v>
      </c>
      <c r="H105" s="18">
        <f t="shared" si="14"/>
        <v>1122.6117195220611</v>
      </c>
      <c r="I105" s="18">
        <f t="shared" si="15"/>
        <v>215596.0234680415</v>
      </c>
      <c r="J105" s="19">
        <f t="shared" si="16"/>
        <v>0.56142097620678899</v>
      </c>
    </row>
    <row r="106" spans="1:10" ht="14.4" x14ac:dyDescent="0.25">
      <c r="A106" s="12">
        <f t="shared" si="17"/>
        <v>79</v>
      </c>
      <c r="B106" s="13">
        <f t="shared" si="18"/>
        <v>47665</v>
      </c>
      <c r="C106" s="14">
        <f t="shared" si="19"/>
        <v>215596.0234680415</v>
      </c>
      <c r="D106" s="14">
        <f t="shared" si="10"/>
        <v>1122.6117195220611</v>
      </c>
      <c r="E106" s="14">
        <f t="shared" si="11"/>
        <v>628.8217351151211</v>
      </c>
      <c r="F106" s="14">
        <f t="shared" si="12"/>
        <v>493.78998440693999</v>
      </c>
      <c r="G106" s="14">
        <f t="shared" si="13"/>
        <v>0</v>
      </c>
      <c r="H106" s="14">
        <f t="shared" si="14"/>
        <v>1122.6117195220611</v>
      </c>
      <c r="I106" s="14">
        <f t="shared" si="15"/>
        <v>215102.23348363457</v>
      </c>
      <c r="J106" s="15">
        <f t="shared" si="16"/>
        <v>0.56014178738739218</v>
      </c>
    </row>
    <row r="107" spans="1:10" ht="14.4" x14ac:dyDescent="0.25">
      <c r="A107" s="16">
        <f t="shared" si="17"/>
        <v>80</v>
      </c>
      <c r="B107" s="17">
        <f t="shared" si="18"/>
        <v>47696</v>
      </c>
      <c r="C107" s="18">
        <f t="shared" si="19"/>
        <v>215102.23348363457</v>
      </c>
      <c r="D107" s="18">
        <f t="shared" si="10"/>
        <v>1122.6117195220611</v>
      </c>
      <c r="E107" s="18">
        <f t="shared" si="11"/>
        <v>627.3815143272675</v>
      </c>
      <c r="F107" s="18">
        <f t="shared" si="12"/>
        <v>495.2302051947936</v>
      </c>
      <c r="G107" s="18">
        <f t="shared" si="13"/>
        <v>0</v>
      </c>
      <c r="H107" s="18">
        <f t="shared" si="14"/>
        <v>1122.6117195220611</v>
      </c>
      <c r="I107" s="18">
        <f t="shared" si="15"/>
        <v>214607.00327843978</v>
      </c>
      <c r="J107" s="19">
        <f t="shared" si="16"/>
        <v>0.55885886760060544</v>
      </c>
    </row>
    <row r="108" spans="1:10" ht="14.4" x14ac:dyDescent="0.25">
      <c r="A108" s="12">
        <f t="shared" si="17"/>
        <v>81</v>
      </c>
      <c r="B108" s="13">
        <f t="shared" si="18"/>
        <v>47727</v>
      </c>
      <c r="C108" s="14">
        <f t="shared" si="19"/>
        <v>214607.00327843978</v>
      </c>
      <c r="D108" s="14">
        <f t="shared" si="10"/>
        <v>1122.6117195220611</v>
      </c>
      <c r="E108" s="14">
        <f t="shared" si="11"/>
        <v>625.93709289544938</v>
      </c>
      <c r="F108" s="14">
        <f t="shared" si="12"/>
        <v>496.67462662661171</v>
      </c>
      <c r="G108" s="14">
        <f t="shared" si="13"/>
        <v>0</v>
      </c>
      <c r="H108" s="14">
        <f t="shared" si="14"/>
        <v>1122.6117195220611</v>
      </c>
      <c r="I108" s="14">
        <f t="shared" si="15"/>
        <v>214110.32865181318</v>
      </c>
      <c r="J108" s="15">
        <f t="shared" si="16"/>
        <v>0.55757220596444057</v>
      </c>
    </row>
    <row r="109" spans="1:10" ht="14.4" x14ac:dyDescent="0.25">
      <c r="A109" s="16">
        <f t="shared" si="17"/>
        <v>82</v>
      </c>
      <c r="B109" s="17">
        <f t="shared" si="18"/>
        <v>47757</v>
      </c>
      <c r="C109" s="18">
        <f t="shared" si="19"/>
        <v>214110.32865181318</v>
      </c>
      <c r="D109" s="18">
        <f t="shared" si="10"/>
        <v>1122.6117195220611</v>
      </c>
      <c r="E109" s="18">
        <f t="shared" si="11"/>
        <v>624.48845856778848</v>
      </c>
      <c r="F109" s="18">
        <f t="shared" si="12"/>
        <v>498.12326095427261</v>
      </c>
      <c r="G109" s="18">
        <f t="shared" si="13"/>
        <v>0</v>
      </c>
      <c r="H109" s="18">
        <f t="shared" si="14"/>
        <v>1122.6117195220611</v>
      </c>
      <c r="I109" s="18">
        <f t="shared" si="15"/>
        <v>213612.2053908589</v>
      </c>
      <c r="J109" s="19">
        <f t="shared" si="16"/>
        <v>0.55628179156517021</v>
      </c>
    </row>
    <row r="110" spans="1:10" ht="14.4" x14ac:dyDescent="0.25">
      <c r="A110" s="12">
        <f t="shared" si="17"/>
        <v>83</v>
      </c>
      <c r="B110" s="13">
        <f t="shared" si="18"/>
        <v>47788</v>
      </c>
      <c r="C110" s="14">
        <f t="shared" si="19"/>
        <v>213612.2053908589</v>
      </c>
      <c r="D110" s="14">
        <f t="shared" si="10"/>
        <v>1122.6117195220611</v>
      </c>
      <c r="E110" s="14">
        <f t="shared" si="11"/>
        <v>623.0355990566718</v>
      </c>
      <c r="F110" s="14">
        <f t="shared" si="12"/>
        <v>499.57612046538929</v>
      </c>
      <c r="G110" s="14">
        <f t="shared" si="13"/>
        <v>0</v>
      </c>
      <c r="H110" s="14">
        <f t="shared" si="14"/>
        <v>1122.6117195220611</v>
      </c>
      <c r="I110" s="14">
        <f t="shared" si="15"/>
        <v>213112.62927039352</v>
      </c>
      <c r="J110" s="15">
        <f t="shared" si="16"/>
        <v>0.55498761345723524</v>
      </c>
    </row>
    <row r="111" spans="1:10" ht="14.4" x14ac:dyDescent="0.25">
      <c r="A111" s="16">
        <f t="shared" si="17"/>
        <v>84</v>
      </c>
      <c r="B111" s="17">
        <f t="shared" si="18"/>
        <v>47818</v>
      </c>
      <c r="C111" s="18">
        <f t="shared" si="19"/>
        <v>213112.62927039352</v>
      </c>
      <c r="D111" s="18">
        <f t="shared" si="10"/>
        <v>1122.6117195220611</v>
      </c>
      <c r="E111" s="18">
        <f t="shared" si="11"/>
        <v>621.5785020386478</v>
      </c>
      <c r="F111" s="18">
        <f t="shared" si="12"/>
        <v>501.0332174834133</v>
      </c>
      <c r="G111" s="18">
        <f t="shared" si="13"/>
        <v>0</v>
      </c>
      <c r="H111" s="18">
        <f t="shared" si="14"/>
        <v>1122.6117195220611</v>
      </c>
      <c r="I111" s="18">
        <f t="shared" si="15"/>
        <v>212611.59605291011</v>
      </c>
      <c r="J111" s="19">
        <f t="shared" si="16"/>
        <v>0.55368966066315217</v>
      </c>
    </row>
    <row r="112" spans="1:10" ht="14.4" x14ac:dyDescent="0.25">
      <c r="A112" s="12">
        <f t="shared" si="17"/>
        <v>85</v>
      </c>
      <c r="B112" s="13">
        <f t="shared" si="18"/>
        <v>47849</v>
      </c>
      <c r="C112" s="14">
        <f t="shared" si="19"/>
        <v>212611.59605291011</v>
      </c>
      <c r="D112" s="14">
        <f t="shared" si="10"/>
        <v>1122.6117195220611</v>
      </c>
      <c r="E112" s="14">
        <f t="shared" si="11"/>
        <v>620.11715515432115</v>
      </c>
      <c r="F112" s="14">
        <f t="shared" si="12"/>
        <v>502.49456436773994</v>
      </c>
      <c r="G112" s="14">
        <f t="shared" si="13"/>
        <v>0</v>
      </c>
      <c r="H112" s="14">
        <f t="shared" si="14"/>
        <v>1122.6117195220611</v>
      </c>
      <c r="I112" s="14">
        <f t="shared" si="15"/>
        <v>212109.10148854236</v>
      </c>
      <c r="J112" s="15">
        <f t="shared" si="16"/>
        <v>0.5523879221734197</v>
      </c>
    </row>
    <row r="113" spans="1:10" ht="14.4" x14ac:dyDescent="0.25">
      <c r="A113" s="16">
        <f t="shared" si="17"/>
        <v>86</v>
      </c>
      <c r="B113" s="17">
        <f t="shared" si="18"/>
        <v>47880</v>
      </c>
      <c r="C113" s="18">
        <f t="shared" si="19"/>
        <v>212109.10148854236</v>
      </c>
      <c r="D113" s="18">
        <f t="shared" si="10"/>
        <v>1122.6117195220611</v>
      </c>
      <c r="E113" s="18">
        <f t="shared" si="11"/>
        <v>618.6515460082486</v>
      </c>
      <c r="F113" s="18">
        <f t="shared" si="12"/>
        <v>503.96017351381249</v>
      </c>
      <c r="G113" s="18">
        <f t="shared" si="13"/>
        <v>0</v>
      </c>
      <c r="H113" s="18">
        <f t="shared" si="14"/>
        <v>1122.6117195220611</v>
      </c>
      <c r="I113" s="18">
        <f t="shared" si="15"/>
        <v>211605.14131502857</v>
      </c>
      <c r="J113" s="19">
        <f t="shared" si="16"/>
        <v>0.55108238694642553</v>
      </c>
    </row>
    <row r="114" spans="1:10" ht="14.4" x14ac:dyDescent="0.25">
      <c r="A114" s="12">
        <f t="shared" si="17"/>
        <v>87</v>
      </c>
      <c r="B114" s="13">
        <f t="shared" si="18"/>
        <v>47908</v>
      </c>
      <c r="C114" s="14">
        <f t="shared" si="19"/>
        <v>211605.14131502857</v>
      </c>
      <c r="D114" s="14">
        <f t="shared" si="10"/>
        <v>1122.6117195220611</v>
      </c>
      <c r="E114" s="14">
        <f t="shared" si="11"/>
        <v>617.18166216883333</v>
      </c>
      <c r="F114" s="14">
        <f t="shared" si="12"/>
        <v>505.43005735322777</v>
      </c>
      <c r="G114" s="14">
        <f t="shared" si="13"/>
        <v>0</v>
      </c>
      <c r="H114" s="14">
        <f t="shared" si="14"/>
        <v>1122.6117195220611</v>
      </c>
      <c r="I114" s="14">
        <f t="shared" si="15"/>
        <v>211099.71125767534</v>
      </c>
      <c r="J114" s="15">
        <f t="shared" si="16"/>
        <v>0.54977304390835258</v>
      </c>
    </row>
    <row r="115" spans="1:10" ht="14.4" x14ac:dyDescent="0.25">
      <c r="A115" s="16">
        <f t="shared" si="17"/>
        <v>88</v>
      </c>
      <c r="B115" s="17">
        <f t="shared" si="18"/>
        <v>47939</v>
      </c>
      <c r="C115" s="18">
        <f t="shared" si="19"/>
        <v>211099.71125767534</v>
      </c>
      <c r="D115" s="18">
        <f t="shared" si="10"/>
        <v>1122.6117195220611</v>
      </c>
      <c r="E115" s="18">
        <f t="shared" si="11"/>
        <v>615.7074911682198</v>
      </c>
      <c r="F115" s="18">
        <f t="shared" si="12"/>
        <v>506.90422835384129</v>
      </c>
      <c r="G115" s="18">
        <f t="shared" si="13"/>
        <v>0</v>
      </c>
      <c r="H115" s="18">
        <f t="shared" si="14"/>
        <v>1122.6117195220611</v>
      </c>
      <c r="I115" s="18">
        <f t="shared" si="15"/>
        <v>210592.8070293215</v>
      </c>
      <c r="J115" s="19">
        <f t="shared" si="16"/>
        <v>0.54845988195308537</v>
      </c>
    </row>
    <row r="116" spans="1:10" ht="14.4" x14ac:dyDescent="0.25">
      <c r="A116" s="12">
        <f t="shared" si="17"/>
        <v>89</v>
      </c>
      <c r="B116" s="13">
        <f t="shared" si="18"/>
        <v>47969</v>
      </c>
      <c r="C116" s="14">
        <f t="shared" si="19"/>
        <v>210592.8070293215</v>
      </c>
      <c r="D116" s="14">
        <f t="shared" si="10"/>
        <v>1122.6117195220611</v>
      </c>
      <c r="E116" s="14">
        <f t="shared" si="11"/>
        <v>614.22902050218772</v>
      </c>
      <c r="F116" s="14">
        <f t="shared" si="12"/>
        <v>508.38269901987337</v>
      </c>
      <c r="G116" s="14">
        <f t="shared" si="13"/>
        <v>0</v>
      </c>
      <c r="H116" s="14">
        <f t="shared" si="14"/>
        <v>1122.6117195220611</v>
      </c>
      <c r="I116" s="14">
        <f t="shared" si="15"/>
        <v>210084.42433030161</v>
      </c>
      <c r="J116" s="15">
        <f t="shared" si="16"/>
        <v>0.54714288994211513</v>
      </c>
    </row>
    <row r="117" spans="1:10" ht="14.4" x14ac:dyDescent="0.25">
      <c r="A117" s="16">
        <f t="shared" si="17"/>
        <v>90</v>
      </c>
      <c r="B117" s="17">
        <f t="shared" si="18"/>
        <v>48000</v>
      </c>
      <c r="C117" s="18">
        <f t="shared" si="19"/>
        <v>210084.42433030161</v>
      </c>
      <c r="D117" s="18">
        <f t="shared" si="10"/>
        <v>1122.6117195220611</v>
      </c>
      <c r="E117" s="18">
        <f t="shared" si="11"/>
        <v>612.74623763004638</v>
      </c>
      <c r="F117" s="18">
        <f t="shared" si="12"/>
        <v>509.86548189201471</v>
      </c>
      <c r="G117" s="18">
        <f t="shared" si="13"/>
        <v>0</v>
      </c>
      <c r="H117" s="18">
        <f t="shared" si="14"/>
        <v>1122.6117195220611</v>
      </c>
      <c r="I117" s="18">
        <f t="shared" si="15"/>
        <v>209574.55884840959</v>
      </c>
      <c r="J117" s="19">
        <f t="shared" si="16"/>
        <v>0.54582205670444628</v>
      </c>
    </row>
    <row r="118" spans="1:10" ht="14.4" x14ac:dyDescent="0.25">
      <c r="A118" s="12">
        <f t="shared" si="17"/>
        <v>91</v>
      </c>
      <c r="B118" s="13">
        <f t="shared" si="18"/>
        <v>48030</v>
      </c>
      <c r="C118" s="14">
        <f t="shared" si="19"/>
        <v>209574.55884840959</v>
      </c>
      <c r="D118" s="14">
        <f t="shared" si="10"/>
        <v>1122.6117195220611</v>
      </c>
      <c r="E118" s="14">
        <f t="shared" si="11"/>
        <v>611.25912997452804</v>
      </c>
      <c r="F118" s="14">
        <f t="shared" si="12"/>
        <v>511.35258954753306</v>
      </c>
      <c r="G118" s="14">
        <f t="shared" si="13"/>
        <v>0</v>
      </c>
      <c r="H118" s="14">
        <f t="shared" si="14"/>
        <v>1122.6117195220611</v>
      </c>
      <c r="I118" s="14">
        <f t="shared" si="15"/>
        <v>209063.20625886205</v>
      </c>
      <c r="J118" s="15">
        <f t="shared" si="16"/>
        <v>0.54449737103650098</v>
      </c>
    </row>
    <row r="119" spans="1:10" ht="14.4" x14ac:dyDescent="0.25">
      <c r="A119" s="16">
        <f t="shared" si="17"/>
        <v>92</v>
      </c>
      <c r="B119" s="17">
        <f t="shared" si="18"/>
        <v>48061</v>
      </c>
      <c r="C119" s="18">
        <f t="shared" si="19"/>
        <v>209063.20625886205</v>
      </c>
      <c r="D119" s="18">
        <f t="shared" si="10"/>
        <v>1122.6117195220611</v>
      </c>
      <c r="E119" s="18">
        <f t="shared" si="11"/>
        <v>609.76768492168105</v>
      </c>
      <c r="F119" s="18">
        <f t="shared" si="12"/>
        <v>512.84403460038004</v>
      </c>
      <c r="G119" s="18">
        <f t="shared" si="13"/>
        <v>0</v>
      </c>
      <c r="H119" s="18">
        <f t="shared" si="14"/>
        <v>1122.6117195220611</v>
      </c>
      <c r="I119" s="18">
        <f t="shared" si="15"/>
        <v>208550.36222426165</v>
      </c>
      <c r="J119" s="19">
        <f t="shared" si="16"/>
        <v>0.54316882170202407</v>
      </c>
    </row>
    <row r="120" spans="1:10" ht="14.4" x14ac:dyDescent="0.25">
      <c r="A120" s="12">
        <f t="shared" si="17"/>
        <v>93</v>
      </c>
      <c r="B120" s="13">
        <f t="shared" si="18"/>
        <v>48092</v>
      </c>
      <c r="C120" s="14">
        <f t="shared" si="19"/>
        <v>208550.36222426165</v>
      </c>
      <c r="D120" s="14">
        <f t="shared" si="10"/>
        <v>1122.6117195220611</v>
      </c>
      <c r="E120" s="14">
        <f t="shared" si="11"/>
        <v>608.27188982076314</v>
      </c>
      <c r="F120" s="14">
        <f t="shared" si="12"/>
        <v>514.33982970129796</v>
      </c>
      <c r="G120" s="14">
        <f t="shared" si="13"/>
        <v>0</v>
      </c>
      <c r="H120" s="14">
        <f t="shared" si="14"/>
        <v>1122.6117195220611</v>
      </c>
      <c r="I120" s="14">
        <f t="shared" si="15"/>
        <v>208036.02239456036</v>
      </c>
      <c r="J120" s="15">
        <f t="shared" si="16"/>
        <v>0.54183639743198819</v>
      </c>
    </row>
    <row r="121" spans="1:10" ht="14.4" x14ac:dyDescent="0.25">
      <c r="A121" s="16">
        <f t="shared" si="17"/>
        <v>94</v>
      </c>
      <c r="B121" s="17">
        <f t="shared" si="18"/>
        <v>48122</v>
      </c>
      <c r="C121" s="18">
        <f t="shared" si="19"/>
        <v>208036.02239456036</v>
      </c>
      <c r="D121" s="18">
        <f t="shared" si="10"/>
        <v>1122.6117195220611</v>
      </c>
      <c r="E121" s="18">
        <f t="shared" si="11"/>
        <v>606.77173198413448</v>
      </c>
      <c r="F121" s="18">
        <f t="shared" si="12"/>
        <v>515.83998753792662</v>
      </c>
      <c r="G121" s="18">
        <f t="shared" si="13"/>
        <v>0</v>
      </c>
      <c r="H121" s="18">
        <f t="shared" si="14"/>
        <v>1122.6117195220611</v>
      </c>
      <c r="I121" s="18">
        <f t="shared" si="15"/>
        <v>207520.18240702242</v>
      </c>
      <c r="J121" s="19">
        <f t="shared" si="16"/>
        <v>0.54050008692449825</v>
      </c>
    </row>
    <row r="122" spans="1:10" ht="14.4" x14ac:dyDescent="0.25">
      <c r="A122" s="12">
        <f t="shared" si="17"/>
        <v>95</v>
      </c>
      <c r="B122" s="13">
        <f t="shared" si="18"/>
        <v>48153</v>
      </c>
      <c r="C122" s="14">
        <f t="shared" si="19"/>
        <v>207520.18240702242</v>
      </c>
      <c r="D122" s="14">
        <f t="shared" si="10"/>
        <v>1122.6117195220611</v>
      </c>
      <c r="E122" s="14">
        <f t="shared" si="11"/>
        <v>605.26719868714872</v>
      </c>
      <c r="F122" s="14">
        <f t="shared" si="12"/>
        <v>517.34452083491237</v>
      </c>
      <c r="G122" s="14">
        <f t="shared" si="13"/>
        <v>0</v>
      </c>
      <c r="H122" s="14">
        <f t="shared" si="14"/>
        <v>1122.6117195220611</v>
      </c>
      <c r="I122" s="14">
        <f t="shared" si="15"/>
        <v>207002.83788618751</v>
      </c>
      <c r="J122" s="15">
        <f t="shared" si="16"/>
        <v>0.53915987884469463</v>
      </c>
    </row>
    <row r="123" spans="1:10" ht="14.4" x14ac:dyDescent="0.25">
      <c r="A123" s="16">
        <f t="shared" si="17"/>
        <v>96</v>
      </c>
      <c r="B123" s="17">
        <f t="shared" si="18"/>
        <v>48183</v>
      </c>
      <c r="C123" s="18">
        <f t="shared" si="19"/>
        <v>207002.83788618751</v>
      </c>
      <c r="D123" s="18">
        <f t="shared" si="10"/>
        <v>1122.6117195220611</v>
      </c>
      <c r="E123" s="18">
        <f t="shared" si="11"/>
        <v>603.7582771680469</v>
      </c>
      <c r="F123" s="18">
        <f t="shared" si="12"/>
        <v>518.85344235401419</v>
      </c>
      <c r="G123" s="18">
        <f t="shared" si="13"/>
        <v>0</v>
      </c>
      <c r="H123" s="18">
        <f t="shared" si="14"/>
        <v>1122.6117195220611</v>
      </c>
      <c r="I123" s="18">
        <f t="shared" si="15"/>
        <v>206483.9844438335</v>
      </c>
      <c r="J123" s="19">
        <f t="shared" si="16"/>
        <v>0.53781576182465829</v>
      </c>
    </row>
    <row r="124" spans="1:10" ht="14.4" x14ac:dyDescent="0.25">
      <c r="A124" s="12">
        <f t="shared" si="17"/>
        <v>97</v>
      </c>
      <c r="B124" s="13">
        <f t="shared" si="18"/>
        <v>48214</v>
      </c>
      <c r="C124" s="14">
        <f t="shared" si="19"/>
        <v>206483.9844438335</v>
      </c>
      <c r="D124" s="14">
        <f t="shared" si="10"/>
        <v>1122.6117195220611</v>
      </c>
      <c r="E124" s="14">
        <f t="shared" si="11"/>
        <v>602.24495462784773</v>
      </c>
      <c r="F124" s="14">
        <f t="shared" si="12"/>
        <v>520.36676489421336</v>
      </c>
      <c r="G124" s="14">
        <f t="shared" si="13"/>
        <v>0</v>
      </c>
      <c r="H124" s="14">
        <f t="shared" si="14"/>
        <v>1122.6117195220611</v>
      </c>
      <c r="I124" s="14">
        <f t="shared" si="15"/>
        <v>205963.61767893928</v>
      </c>
      <c r="J124" s="15">
        <f t="shared" si="16"/>
        <v>0.53646772446331359</v>
      </c>
    </row>
    <row r="125" spans="1:10" ht="14.4" x14ac:dyDescent="0.25">
      <c r="A125" s="16">
        <f t="shared" si="17"/>
        <v>98</v>
      </c>
      <c r="B125" s="17">
        <f t="shared" si="18"/>
        <v>48245</v>
      </c>
      <c r="C125" s="18">
        <f t="shared" si="19"/>
        <v>205963.61767893928</v>
      </c>
      <c r="D125" s="18">
        <f t="shared" si="10"/>
        <v>1122.6117195220611</v>
      </c>
      <c r="E125" s="18">
        <f t="shared" si="11"/>
        <v>600.7272182302396</v>
      </c>
      <c r="F125" s="18">
        <f t="shared" si="12"/>
        <v>521.88450129182149</v>
      </c>
      <c r="G125" s="18">
        <f t="shared" si="13"/>
        <v>0</v>
      </c>
      <c r="H125" s="18">
        <f t="shared" si="14"/>
        <v>1122.6117195220611</v>
      </c>
      <c r="I125" s="18">
        <f t="shared" si="15"/>
        <v>205441.73317764746</v>
      </c>
      <c r="J125" s="19">
        <f t="shared" si="16"/>
        <v>0.5351157553263316</v>
      </c>
    </row>
    <row r="126" spans="1:10" ht="14.4" x14ac:dyDescent="0.25">
      <c r="A126" s="12">
        <f t="shared" si="17"/>
        <v>99</v>
      </c>
      <c r="B126" s="13">
        <f t="shared" si="18"/>
        <v>48274</v>
      </c>
      <c r="C126" s="14">
        <f t="shared" si="19"/>
        <v>205441.73317764746</v>
      </c>
      <c r="D126" s="14">
        <f t="shared" si="10"/>
        <v>1122.6117195220611</v>
      </c>
      <c r="E126" s="14">
        <f t="shared" si="11"/>
        <v>599.20505510147177</v>
      </c>
      <c r="F126" s="14">
        <f t="shared" si="12"/>
        <v>523.40666442058932</v>
      </c>
      <c r="G126" s="14">
        <f t="shared" si="13"/>
        <v>0</v>
      </c>
      <c r="H126" s="14">
        <f t="shared" si="14"/>
        <v>1122.6117195220611</v>
      </c>
      <c r="I126" s="14">
        <f t="shared" si="15"/>
        <v>204918.32651322687</v>
      </c>
      <c r="J126" s="15">
        <f t="shared" si="16"/>
        <v>0.5337598429460334</v>
      </c>
    </row>
    <row r="127" spans="1:10" ht="14.4" x14ac:dyDescent="0.25">
      <c r="A127" s="16">
        <f t="shared" si="17"/>
        <v>100</v>
      </c>
      <c r="B127" s="17">
        <f t="shared" si="18"/>
        <v>48305</v>
      </c>
      <c r="C127" s="18">
        <f t="shared" si="19"/>
        <v>204918.32651322687</v>
      </c>
      <c r="D127" s="18">
        <f t="shared" si="10"/>
        <v>1122.6117195220611</v>
      </c>
      <c r="E127" s="18">
        <f t="shared" si="11"/>
        <v>597.67845233024502</v>
      </c>
      <c r="F127" s="18">
        <f t="shared" si="12"/>
        <v>524.93326719181607</v>
      </c>
      <c r="G127" s="18">
        <f t="shared" si="13"/>
        <v>0</v>
      </c>
      <c r="H127" s="18">
        <f t="shared" si="14"/>
        <v>1122.6117195220611</v>
      </c>
      <c r="I127" s="18">
        <f t="shared" si="15"/>
        <v>204393.39324603506</v>
      </c>
      <c r="J127" s="19">
        <f t="shared" si="16"/>
        <v>0.53239997582129261</v>
      </c>
    </row>
    <row r="128" spans="1:10" ht="14.4" x14ac:dyDescent="0.25">
      <c r="A128" s="12">
        <f t="shared" si="17"/>
        <v>101</v>
      </c>
      <c r="B128" s="13">
        <f t="shared" si="18"/>
        <v>48335</v>
      </c>
      <c r="C128" s="14">
        <f t="shared" si="19"/>
        <v>204393.39324603506</v>
      </c>
      <c r="D128" s="14">
        <f t="shared" si="10"/>
        <v>1122.6117195220611</v>
      </c>
      <c r="E128" s="14">
        <f t="shared" si="11"/>
        <v>596.14739696760228</v>
      </c>
      <c r="F128" s="14">
        <f t="shared" si="12"/>
        <v>526.46432255445882</v>
      </c>
      <c r="G128" s="14">
        <f t="shared" si="13"/>
        <v>0</v>
      </c>
      <c r="H128" s="14">
        <f t="shared" si="14"/>
        <v>1122.6117195220611</v>
      </c>
      <c r="I128" s="14">
        <f t="shared" si="15"/>
        <v>203866.92892348059</v>
      </c>
      <c r="J128" s="15">
        <f t="shared" si="16"/>
        <v>0.53103614241743802</v>
      </c>
    </row>
    <row r="129" spans="1:10" ht="14.4" x14ac:dyDescent="0.25">
      <c r="A129" s="16">
        <f t="shared" si="17"/>
        <v>102</v>
      </c>
      <c r="B129" s="17">
        <f t="shared" si="18"/>
        <v>48366</v>
      </c>
      <c r="C129" s="18">
        <f t="shared" si="19"/>
        <v>203866.92892348059</v>
      </c>
      <c r="D129" s="18">
        <f t="shared" si="10"/>
        <v>1122.6117195220611</v>
      </c>
      <c r="E129" s="18">
        <f t="shared" si="11"/>
        <v>594.61187602681844</v>
      </c>
      <c r="F129" s="18">
        <f t="shared" si="12"/>
        <v>527.99984349524266</v>
      </c>
      <c r="G129" s="18">
        <f t="shared" si="13"/>
        <v>0</v>
      </c>
      <c r="H129" s="18">
        <f t="shared" si="14"/>
        <v>1122.6117195220611</v>
      </c>
      <c r="I129" s="18">
        <f t="shared" si="15"/>
        <v>203338.92907998536</v>
      </c>
      <c r="J129" s="19">
        <f t="shared" si="16"/>
        <v>0.52966833116615564</v>
      </c>
    </row>
    <row r="130" spans="1:10" ht="14.4" x14ac:dyDescent="0.25">
      <c r="A130" s="12">
        <f t="shared" si="17"/>
        <v>103</v>
      </c>
      <c r="B130" s="13">
        <f t="shared" si="18"/>
        <v>48396</v>
      </c>
      <c r="C130" s="14">
        <f t="shared" si="19"/>
        <v>203338.92907998536</v>
      </c>
      <c r="D130" s="14">
        <f t="shared" si="10"/>
        <v>1122.6117195220611</v>
      </c>
      <c r="E130" s="14">
        <f t="shared" si="11"/>
        <v>593.07187648329068</v>
      </c>
      <c r="F130" s="14">
        <f t="shared" si="12"/>
        <v>529.53984303877041</v>
      </c>
      <c r="G130" s="14">
        <f t="shared" si="13"/>
        <v>0</v>
      </c>
      <c r="H130" s="14">
        <f t="shared" si="14"/>
        <v>1122.6117195220611</v>
      </c>
      <c r="I130" s="14">
        <f t="shared" si="15"/>
        <v>202809.38923694659</v>
      </c>
      <c r="J130" s="15">
        <f t="shared" si="16"/>
        <v>0.52829653046539027</v>
      </c>
    </row>
    <row r="131" spans="1:10" ht="14.4" x14ac:dyDescent="0.25">
      <c r="A131" s="16">
        <f t="shared" si="17"/>
        <v>104</v>
      </c>
      <c r="B131" s="17">
        <f t="shared" si="18"/>
        <v>48427</v>
      </c>
      <c r="C131" s="18">
        <f t="shared" si="19"/>
        <v>202809.38923694659</v>
      </c>
      <c r="D131" s="18">
        <f t="shared" si="10"/>
        <v>1122.6117195220611</v>
      </c>
      <c r="E131" s="18">
        <f t="shared" si="11"/>
        <v>591.52738527442762</v>
      </c>
      <c r="F131" s="18">
        <f t="shared" si="12"/>
        <v>531.08433424763348</v>
      </c>
      <c r="G131" s="18">
        <f t="shared" si="13"/>
        <v>0</v>
      </c>
      <c r="H131" s="18">
        <f t="shared" si="14"/>
        <v>1122.6117195220611</v>
      </c>
      <c r="I131" s="18">
        <f t="shared" si="15"/>
        <v>202278.30490269896</v>
      </c>
      <c r="J131" s="19">
        <f t="shared" si="16"/>
        <v>0.52692072867924766</v>
      </c>
    </row>
    <row r="132" spans="1:10" ht="14.4" x14ac:dyDescent="0.25">
      <c r="A132" s="12">
        <f t="shared" si="17"/>
        <v>105</v>
      </c>
      <c r="B132" s="13">
        <f t="shared" si="18"/>
        <v>48458</v>
      </c>
      <c r="C132" s="14">
        <f t="shared" si="19"/>
        <v>202278.30490269896</v>
      </c>
      <c r="D132" s="14">
        <f t="shared" si="10"/>
        <v>1122.6117195220611</v>
      </c>
      <c r="E132" s="14">
        <f t="shared" si="11"/>
        <v>589.97838929953866</v>
      </c>
      <c r="F132" s="14">
        <f t="shared" si="12"/>
        <v>532.63333022252243</v>
      </c>
      <c r="G132" s="14">
        <f t="shared" si="13"/>
        <v>0</v>
      </c>
      <c r="H132" s="14">
        <f t="shared" si="14"/>
        <v>1122.6117195220611</v>
      </c>
      <c r="I132" s="14">
        <f t="shared" si="15"/>
        <v>201745.67157247645</v>
      </c>
      <c r="J132" s="15">
        <f t="shared" si="16"/>
        <v>0.52554091413789539</v>
      </c>
    </row>
    <row r="133" spans="1:10" ht="14.4" x14ac:dyDescent="0.25">
      <c r="A133" s="16">
        <f t="shared" si="17"/>
        <v>106</v>
      </c>
      <c r="B133" s="17">
        <f t="shared" si="18"/>
        <v>48488</v>
      </c>
      <c r="C133" s="18">
        <f t="shared" si="19"/>
        <v>201745.67157247645</v>
      </c>
      <c r="D133" s="18">
        <f t="shared" si="10"/>
        <v>1122.6117195220611</v>
      </c>
      <c r="E133" s="18">
        <f t="shared" si="11"/>
        <v>588.42487541972298</v>
      </c>
      <c r="F133" s="18">
        <f t="shared" si="12"/>
        <v>534.18684410233811</v>
      </c>
      <c r="G133" s="18">
        <f t="shared" si="13"/>
        <v>0</v>
      </c>
      <c r="H133" s="18">
        <f t="shared" si="14"/>
        <v>1122.6117195220611</v>
      </c>
      <c r="I133" s="18">
        <f t="shared" si="15"/>
        <v>201211.48472837411</v>
      </c>
      <c r="J133" s="19">
        <f t="shared" si="16"/>
        <v>0.52415707513746435</v>
      </c>
    </row>
    <row r="134" spans="1:10" ht="14.4" x14ac:dyDescent="0.25">
      <c r="A134" s="12">
        <f t="shared" si="17"/>
        <v>107</v>
      </c>
      <c r="B134" s="13">
        <f t="shared" si="18"/>
        <v>48519</v>
      </c>
      <c r="C134" s="14">
        <f t="shared" si="19"/>
        <v>201211.48472837411</v>
      </c>
      <c r="D134" s="14">
        <f t="shared" si="10"/>
        <v>1122.6117195220611</v>
      </c>
      <c r="E134" s="14">
        <f t="shared" si="11"/>
        <v>586.86683045775783</v>
      </c>
      <c r="F134" s="14">
        <f t="shared" si="12"/>
        <v>535.74488906430327</v>
      </c>
      <c r="G134" s="14">
        <f t="shared" si="13"/>
        <v>0</v>
      </c>
      <c r="H134" s="14">
        <f t="shared" si="14"/>
        <v>1122.6117195220611</v>
      </c>
      <c r="I134" s="14">
        <f t="shared" si="15"/>
        <v>200675.7398393098</v>
      </c>
      <c r="J134" s="15">
        <f t="shared" si="16"/>
        <v>0.52276919993994853</v>
      </c>
    </row>
    <row r="135" spans="1:10" ht="14.4" x14ac:dyDescent="0.25">
      <c r="A135" s="16">
        <f t="shared" si="17"/>
        <v>108</v>
      </c>
      <c r="B135" s="17">
        <f t="shared" si="18"/>
        <v>48549</v>
      </c>
      <c r="C135" s="18">
        <f t="shared" si="19"/>
        <v>200675.7398393098</v>
      </c>
      <c r="D135" s="18">
        <f t="shared" si="10"/>
        <v>1122.6117195220611</v>
      </c>
      <c r="E135" s="18">
        <f t="shared" si="11"/>
        <v>585.30424119798693</v>
      </c>
      <c r="F135" s="18">
        <f t="shared" si="12"/>
        <v>537.30747832407417</v>
      </c>
      <c r="G135" s="18">
        <f t="shared" si="13"/>
        <v>0</v>
      </c>
      <c r="H135" s="18">
        <f t="shared" si="14"/>
        <v>1122.6117195220611</v>
      </c>
      <c r="I135" s="18">
        <f t="shared" si="15"/>
        <v>200138.43236098572</v>
      </c>
      <c r="J135" s="19">
        <f t="shared" si="16"/>
        <v>0.52137727677310675</v>
      </c>
    </row>
    <row r="136" spans="1:10" ht="14.4" x14ac:dyDescent="0.25">
      <c r="A136" s="12">
        <f t="shared" si="17"/>
        <v>109</v>
      </c>
      <c r="B136" s="13">
        <f t="shared" si="18"/>
        <v>48580</v>
      </c>
      <c r="C136" s="14">
        <f t="shared" si="19"/>
        <v>200138.43236098572</v>
      </c>
      <c r="D136" s="14">
        <f t="shared" si="10"/>
        <v>1122.6117195220611</v>
      </c>
      <c r="E136" s="14">
        <f t="shared" si="11"/>
        <v>583.73709438620835</v>
      </c>
      <c r="F136" s="14">
        <f t="shared" si="12"/>
        <v>538.87462513585274</v>
      </c>
      <c r="G136" s="14">
        <f t="shared" si="13"/>
        <v>0</v>
      </c>
      <c r="H136" s="14">
        <f t="shared" si="14"/>
        <v>1122.6117195220611</v>
      </c>
      <c r="I136" s="14">
        <f t="shared" si="15"/>
        <v>199599.55773584987</v>
      </c>
      <c r="J136" s="15">
        <f t="shared" si="16"/>
        <v>0.51998129383036162</v>
      </c>
    </row>
    <row r="137" spans="1:10" ht="14.4" x14ac:dyDescent="0.25">
      <c r="A137" s="16">
        <f t="shared" si="17"/>
        <v>110</v>
      </c>
      <c r="B137" s="17">
        <f t="shared" si="18"/>
        <v>48611</v>
      </c>
      <c r="C137" s="18">
        <f t="shared" si="19"/>
        <v>199599.55773584987</v>
      </c>
      <c r="D137" s="18">
        <f t="shared" si="10"/>
        <v>1122.6117195220611</v>
      </c>
      <c r="E137" s="18">
        <f t="shared" si="11"/>
        <v>582.16537672956213</v>
      </c>
      <c r="F137" s="18">
        <f t="shared" si="12"/>
        <v>540.44634279249897</v>
      </c>
      <c r="G137" s="18">
        <f t="shared" si="13"/>
        <v>0</v>
      </c>
      <c r="H137" s="18">
        <f t="shared" si="14"/>
        <v>1122.6117195220611</v>
      </c>
      <c r="I137" s="18">
        <f t="shared" si="15"/>
        <v>199059.11139305736</v>
      </c>
      <c r="J137" s="19">
        <f t="shared" si="16"/>
        <v>0.51858123927070021</v>
      </c>
    </row>
    <row r="138" spans="1:10" ht="14.4" x14ac:dyDescent="0.25">
      <c r="A138" s="12">
        <f t="shared" si="17"/>
        <v>111</v>
      </c>
      <c r="B138" s="13">
        <f t="shared" si="18"/>
        <v>48639</v>
      </c>
      <c r="C138" s="14">
        <f t="shared" si="19"/>
        <v>199059.11139305736</v>
      </c>
      <c r="D138" s="14">
        <f t="shared" si="10"/>
        <v>1122.6117195220611</v>
      </c>
      <c r="E138" s="14">
        <f t="shared" si="11"/>
        <v>580.58907489641729</v>
      </c>
      <c r="F138" s="14">
        <f t="shared" si="12"/>
        <v>542.02264462564381</v>
      </c>
      <c r="G138" s="14">
        <f t="shared" si="13"/>
        <v>0</v>
      </c>
      <c r="H138" s="14">
        <f t="shared" si="14"/>
        <v>1122.6117195220611</v>
      </c>
      <c r="I138" s="14">
        <f t="shared" si="15"/>
        <v>198517.08874843171</v>
      </c>
      <c r="J138" s="15">
        <f t="shared" si="16"/>
        <v>0.51717710121857297</v>
      </c>
    </row>
    <row r="139" spans="1:10" ht="14.4" x14ac:dyDescent="0.25">
      <c r="A139" s="16">
        <f t="shared" si="17"/>
        <v>112</v>
      </c>
      <c r="B139" s="17">
        <f t="shared" si="18"/>
        <v>48670</v>
      </c>
      <c r="C139" s="18">
        <f t="shared" si="19"/>
        <v>198517.08874843171</v>
      </c>
      <c r="D139" s="18">
        <f t="shared" si="10"/>
        <v>1122.6117195220611</v>
      </c>
      <c r="E139" s="18">
        <f t="shared" si="11"/>
        <v>579.00817551625914</v>
      </c>
      <c r="F139" s="18">
        <f t="shared" si="12"/>
        <v>543.60354400580195</v>
      </c>
      <c r="G139" s="18">
        <f t="shared" si="13"/>
        <v>0</v>
      </c>
      <c r="H139" s="18">
        <f t="shared" si="14"/>
        <v>1122.6117195220611</v>
      </c>
      <c r="I139" s="18">
        <f t="shared" si="15"/>
        <v>197973.4852044259</v>
      </c>
      <c r="J139" s="19">
        <f t="shared" si="16"/>
        <v>0.51576886776379383</v>
      </c>
    </row>
    <row r="140" spans="1:10" ht="14.4" x14ac:dyDescent="0.25">
      <c r="A140" s="12">
        <f t="shared" si="17"/>
        <v>113</v>
      </c>
      <c r="B140" s="13">
        <f t="shared" si="18"/>
        <v>48700</v>
      </c>
      <c r="C140" s="14">
        <f t="shared" si="19"/>
        <v>197973.4852044259</v>
      </c>
      <c r="D140" s="14">
        <f t="shared" si="10"/>
        <v>1122.6117195220611</v>
      </c>
      <c r="E140" s="14">
        <f t="shared" si="11"/>
        <v>577.42266517957557</v>
      </c>
      <c r="F140" s="14">
        <f t="shared" si="12"/>
        <v>545.18905434248552</v>
      </c>
      <c r="G140" s="14">
        <f t="shared" si="13"/>
        <v>0</v>
      </c>
      <c r="H140" s="14">
        <f t="shared" si="14"/>
        <v>1122.6117195220611</v>
      </c>
      <c r="I140" s="14">
        <f t="shared" si="15"/>
        <v>197428.29615008342</v>
      </c>
      <c r="J140" s="15">
        <f t="shared" si="16"/>
        <v>0.5143565269614383</v>
      </c>
    </row>
    <row r="141" spans="1:10" ht="14.4" x14ac:dyDescent="0.25">
      <c r="A141" s="16">
        <f t="shared" si="17"/>
        <v>114</v>
      </c>
      <c r="B141" s="17">
        <f t="shared" si="18"/>
        <v>48731</v>
      </c>
      <c r="C141" s="18">
        <f t="shared" si="19"/>
        <v>197428.29615008342</v>
      </c>
      <c r="D141" s="18">
        <f t="shared" si="10"/>
        <v>1122.6117195220611</v>
      </c>
      <c r="E141" s="18">
        <f t="shared" si="11"/>
        <v>575.83253043774334</v>
      </c>
      <c r="F141" s="18">
        <f t="shared" si="12"/>
        <v>546.77918908431775</v>
      </c>
      <c r="G141" s="18">
        <f t="shared" si="13"/>
        <v>0</v>
      </c>
      <c r="H141" s="18">
        <f t="shared" si="14"/>
        <v>1122.6117195220611</v>
      </c>
      <c r="I141" s="18">
        <f t="shared" si="15"/>
        <v>196881.51696099911</v>
      </c>
      <c r="J141" s="19">
        <f t="shared" si="16"/>
        <v>0.51294006683174243</v>
      </c>
    </row>
    <row r="142" spans="1:10" ht="14.4" x14ac:dyDescent="0.25">
      <c r="A142" s="12">
        <f t="shared" si="17"/>
        <v>115</v>
      </c>
      <c r="B142" s="13">
        <f t="shared" si="18"/>
        <v>48761</v>
      </c>
      <c r="C142" s="14">
        <f t="shared" si="19"/>
        <v>196881.51696099911</v>
      </c>
      <c r="D142" s="14">
        <f t="shared" si="10"/>
        <v>1122.6117195220611</v>
      </c>
      <c r="E142" s="14">
        <f t="shared" si="11"/>
        <v>574.23775780291408</v>
      </c>
      <c r="F142" s="14">
        <f t="shared" si="12"/>
        <v>548.37396171914702</v>
      </c>
      <c r="G142" s="14">
        <f t="shared" si="13"/>
        <v>0</v>
      </c>
      <c r="H142" s="14">
        <f t="shared" si="14"/>
        <v>1122.6117195220611</v>
      </c>
      <c r="I142" s="14">
        <f t="shared" si="15"/>
        <v>196333.14299927995</v>
      </c>
      <c r="J142" s="15">
        <f t="shared" si="16"/>
        <v>0.51151947536000175</v>
      </c>
    </row>
    <row r="143" spans="1:10" ht="14.4" x14ac:dyDescent="0.25">
      <c r="A143" s="16">
        <f t="shared" si="17"/>
        <v>116</v>
      </c>
      <c r="B143" s="17">
        <f t="shared" si="18"/>
        <v>48792</v>
      </c>
      <c r="C143" s="18">
        <f t="shared" si="19"/>
        <v>196333.14299927995</v>
      </c>
      <c r="D143" s="18">
        <f t="shared" si="10"/>
        <v>1122.6117195220611</v>
      </c>
      <c r="E143" s="18">
        <f t="shared" si="11"/>
        <v>572.63833374789988</v>
      </c>
      <c r="F143" s="18">
        <f t="shared" si="12"/>
        <v>549.97338577416122</v>
      </c>
      <c r="G143" s="18">
        <f t="shared" si="13"/>
        <v>0</v>
      </c>
      <c r="H143" s="18">
        <f t="shared" si="14"/>
        <v>1122.6117195220611</v>
      </c>
      <c r="I143" s="18">
        <f t="shared" si="15"/>
        <v>195783.1696135058</v>
      </c>
      <c r="J143" s="19">
        <f t="shared" si="16"/>
        <v>0.51009474049646841</v>
      </c>
    </row>
    <row r="144" spans="1:10" ht="14.4" x14ac:dyDescent="0.25">
      <c r="A144" s="12">
        <f t="shared" si="17"/>
        <v>117</v>
      </c>
      <c r="B144" s="13">
        <f t="shared" si="18"/>
        <v>48823</v>
      </c>
      <c r="C144" s="14">
        <f t="shared" si="19"/>
        <v>195783.1696135058</v>
      </c>
      <c r="D144" s="14">
        <f t="shared" si="10"/>
        <v>1122.6117195220611</v>
      </c>
      <c r="E144" s="14">
        <f t="shared" si="11"/>
        <v>571.03424470605864</v>
      </c>
      <c r="F144" s="14">
        <f t="shared" si="12"/>
        <v>551.57747481600245</v>
      </c>
      <c r="G144" s="14">
        <f t="shared" si="13"/>
        <v>0</v>
      </c>
      <c r="H144" s="14">
        <f t="shared" si="14"/>
        <v>1122.6117195220611</v>
      </c>
      <c r="I144" s="14">
        <f t="shared" si="15"/>
        <v>195231.5921386898</v>
      </c>
      <c r="J144" s="15">
        <f t="shared" si="16"/>
        <v>0.50866585015624977</v>
      </c>
    </row>
    <row r="145" spans="1:10" ht="14.4" x14ac:dyDescent="0.25">
      <c r="A145" s="16">
        <f t="shared" si="17"/>
        <v>118</v>
      </c>
      <c r="B145" s="17">
        <f t="shared" si="18"/>
        <v>48853</v>
      </c>
      <c r="C145" s="18">
        <f t="shared" si="19"/>
        <v>195231.5921386898</v>
      </c>
      <c r="D145" s="18">
        <f t="shared" si="10"/>
        <v>1122.6117195220611</v>
      </c>
      <c r="E145" s="18">
        <f t="shared" si="11"/>
        <v>569.42547707117865</v>
      </c>
      <c r="F145" s="18">
        <f t="shared" si="12"/>
        <v>553.18624245088245</v>
      </c>
      <c r="G145" s="18">
        <f t="shared" si="13"/>
        <v>0</v>
      </c>
      <c r="H145" s="18">
        <f t="shared" si="14"/>
        <v>1122.6117195220611</v>
      </c>
      <c r="I145" s="18">
        <f t="shared" si="15"/>
        <v>194678.40589623892</v>
      </c>
      <c r="J145" s="19">
        <f t="shared" si="16"/>
        <v>0.50723279221920547</v>
      </c>
    </row>
    <row r="146" spans="1:10" ht="14.4" x14ac:dyDescent="0.25">
      <c r="A146" s="12">
        <f t="shared" si="17"/>
        <v>119</v>
      </c>
      <c r="B146" s="13">
        <f t="shared" si="18"/>
        <v>48884</v>
      </c>
      <c r="C146" s="14">
        <f t="shared" si="19"/>
        <v>194678.40589623892</v>
      </c>
      <c r="D146" s="14">
        <f t="shared" si="10"/>
        <v>1122.6117195220611</v>
      </c>
      <c r="E146" s="14">
        <f t="shared" si="11"/>
        <v>567.8120171973635</v>
      </c>
      <c r="F146" s="14">
        <f t="shared" si="12"/>
        <v>554.79970232469759</v>
      </c>
      <c r="G146" s="14">
        <f t="shared" si="13"/>
        <v>0</v>
      </c>
      <c r="H146" s="14">
        <f t="shared" si="14"/>
        <v>1122.6117195220611</v>
      </c>
      <c r="I146" s="14">
        <f t="shared" si="15"/>
        <v>194123.60619391422</v>
      </c>
      <c r="J146" s="15">
        <f t="shared" si="16"/>
        <v>0.50579555452984482</v>
      </c>
    </row>
    <row r="147" spans="1:10" ht="14.4" x14ac:dyDescent="0.25">
      <c r="A147" s="16">
        <f t="shared" si="17"/>
        <v>120</v>
      </c>
      <c r="B147" s="17">
        <f t="shared" si="18"/>
        <v>48914</v>
      </c>
      <c r="C147" s="18">
        <f t="shared" si="19"/>
        <v>194123.60619391422</v>
      </c>
      <c r="D147" s="18">
        <f t="shared" si="10"/>
        <v>1122.6117195220611</v>
      </c>
      <c r="E147" s="18">
        <f t="shared" si="11"/>
        <v>566.19385139891654</v>
      </c>
      <c r="F147" s="18">
        <f t="shared" si="12"/>
        <v>556.41786812314456</v>
      </c>
      <c r="G147" s="18">
        <f t="shared" si="13"/>
        <v>0</v>
      </c>
      <c r="H147" s="18">
        <f t="shared" si="14"/>
        <v>1122.6117195220611</v>
      </c>
      <c r="I147" s="18">
        <f t="shared" si="15"/>
        <v>193567.18832579107</v>
      </c>
      <c r="J147" s="19">
        <f t="shared" si="16"/>
        <v>0.50435412489722353</v>
      </c>
    </row>
    <row r="148" spans="1:10" ht="14.4" x14ac:dyDescent="0.25">
      <c r="A148" s="12">
        <f t="shared" si="17"/>
        <v>121</v>
      </c>
      <c r="B148" s="13">
        <f t="shared" si="18"/>
        <v>48945</v>
      </c>
      <c r="C148" s="14">
        <f t="shared" si="19"/>
        <v>193567.18832579107</v>
      </c>
      <c r="D148" s="14">
        <f t="shared" si="10"/>
        <v>1122.6117195220611</v>
      </c>
      <c r="E148" s="14">
        <f t="shared" si="11"/>
        <v>564.57096595022392</v>
      </c>
      <c r="F148" s="14">
        <f t="shared" si="12"/>
        <v>558.04075357183717</v>
      </c>
      <c r="G148" s="14">
        <f t="shared" si="13"/>
        <v>0</v>
      </c>
      <c r="H148" s="14">
        <f t="shared" si="14"/>
        <v>1122.6117195220611</v>
      </c>
      <c r="I148" s="14">
        <f t="shared" si="15"/>
        <v>193009.14757221923</v>
      </c>
      <c r="J148" s="15">
        <f t="shared" si="16"/>
        <v>0.50290849109484037</v>
      </c>
    </row>
    <row r="149" spans="1:10" ht="14.4" x14ac:dyDescent="0.25">
      <c r="A149" s="16">
        <f t="shared" si="17"/>
        <v>122</v>
      </c>
      <c r="B149" s="17">
        <f t="shared" si="18"/>
        <v>48976</v>
      </c>
      <c r="C149" s="18">
        <f t="shared" si="19"/>
        <v>193009.14757221923</v>
      </c>
      <c r="D149" s="18">
        <f t="shared" si="10"/>
        <v>1122.6117195220611</v>
      </c>
      <c r="E149" s="18">
        <f t="shared" si="11"/>
        <v>562.9433470856394</v>
      </c>
      <c r="F149" s="18">
        <f t="shared" si="12"/>
        <v>559.66837243642169</v>
      </c>
      <c r="G149" s="18">
        <f t="shared" si="13"/>
        <v>0</v>
      </c>
      <c r="H149" s="18">
        <f t="shared" si="14"/>
        <v>1122.6117195220611</v>
      </c>
      <c r="I149" s="18">
        <f t="shared" si="15"/>
        <v>192449.4791997828</v>
      </c>
      <c r="J149" s="19">
        <f t="shared" si="16"/>
        <v>0.50145864086053371</v>
      </c>
    </row>
    <row r="150" spans="1:10" ht="14.4" x14ac:dyDescent="0.25">
      <c r="A150" s="12">
        <f t="shared" si="17"/>
        <v>123</v>
      </c>
      <c r="B150" s="13">
        <f t="shared" si="18"/>
        <v>49004</v>
      </c>
      <c r="C150" s="14">
        <f t="shared" si="19"/>
        <v>192449.4791997828</v>
      </c>
      <c r="D150" s="14">
        <f t="shared" si="10"/>
        <v>1122.6117195220611</v>
      </c>
      <c r="E150" s="14">
        <f t="shared" si="11"/>
        <v>561.31098099936651</v>
      </c>
      <c r="F150" s="14">
        <f t="shared" si="12"/>
        <v>561.30073852269459</v>
      </c>
      <c r="G150" s="14">
        <f t="shared" si="13"/>
        <v>0</v>
      </c>
      <c r="H150" s="14">
        <f t="shared" si="14"/>
        <v>1122.6117195220611</v>
      </c>
      <c r="I150" s="14">
        <f t="shared" si="15"/>
        <v>191888.1784612601</v>
      </c>
      <c r="J150" s="15">
        <f t="shared" si="16"/>
        <v>0.50000456189637688</v>
      </c>
    </row>
    <row r="151" spans="1:10" ht="14.4" x14ac:dyDescent="0.25">
      <c r="A151" s="16">
        <f t="shared" si="17"/>
        <v>124</v>
      </c>
      <c r="B151" s="17">
        <f t="shared" si="18"/>
        <v>49035</v>
      </c>
      <c r="C151" s="18">
        <f t="shared" si="19"/>
        <v>191888.1784612601</v>
      </c>
      <c r="D151" s="18">
        <f t="shared" si="10"/>
        <v>1122.6117195220611</v>
      </c>
      <c r="E151" s="18">
        <f t="shared" si="11"/>
        <v>559.67385384534202</v>
      </c>
      <c r="F151" s="18">
        <f t="shared" si="12"/>
        <v>562.93786567671907</v>
      </c>
      <c r="G151" s="18">
        <f t="shared" si="13"/>
        <v>0</v>
      </c>
      <c r="H151" s="18">
        <f t="shared" si="14"/>
        <v>1122.6117195220611</v>
      </c>
      <c r="I151" s="18">
        <f t="shared" si="15"/>
        <v>191325.2405955834</v>
      </c>
      <c r="J151" s="19">
        <f t="shared" si="16"/>
        <v>0.49854624186857471</v>
      </c>
    </row>
    <row r="152" spans="1:10" ht="14.4" x14ac:dyDescent="0.25">
      <c r="A152" s="12">
        <f t="shared" si="17"/>
        <v>125</v>
      </c>
      <c r="B152" s="13">
        <f t="shared" si="18"/>
        <v>49065</v>
      </c>
      <c r="C152" s="14">
        <f t="shared" si="19"/>
        <v>191325.2405955834</v>
      </c>
      <c r="D152" s="14">
        <f t="shared" si="10"/>
        <v>1122.6117195220611</v>
      </c>
      <c r="E152" s="14">
        <f t="shared" si="11"/>
        <v>558.03195173711822</v>
      </c>
      <c r="F152" s="14">
        <f t="shared" si="12"/>
        <v>564.57976778494287</v>
      </c>
      <c r="G152" s="14">
        <f t="shared" si="13"/>
        <v>0</v>
      </c>
      <c r="H152" s="14">
        <f t="shared" si="14"/>
        <v>1122.6117195220611</v>
      </c>
      <c r="I152" s="14">
        <f t="shared" si="15"/>
        <v>190760.66082779845</v>
      </c>
      <c r="J152" s="15">
        <f t="shared" si="16"/>
        <v>0.49708366840735801</v>
      </c>
    </row>
    <row r="153" spans="1:10" ht="14.4" x14ac:dyDescent="0.25">
      <c r="A153" s="16">
        <f t="shared" si="17"/>
        <v>126</v>
      </c>
      <c r="B153" s="17">
        <f t="shared" si="18"/>
        <v>49096</v>
      </c>
      <c r="C153" s="18">
        <f t="shared" si="19"/>
        <v>190760.66082779845</v>
      </c>
      <c r="D153" s="18">
        <f t="shared" si="10"/>
        <v>1122.6117195220611</v>
      </c>
      <c r="E153" s="18">
        <f t="shared" si="11"/>
        <v>556.38526074774552</v>
      </c>
      <c r="F153" s="18">
        <f t="shared" si="12"/>
        <v>566.22645877431557</v>
      </c>
      <c r="G153" s="18">
        <f t="shared" si="13"/>
        <v>0</v>
      </c>
      <c r="H153" s="18">
        <f t="shared" si="14"/>
        <v>1122.6117195220611</v>
      </c>
      <c r="I153" s="18">
        <f t="shared" si="15"/>
        <v>190194.43436902412</v>
      </c>
      <c r="J153" s="19">
        <f t="shared" si="16"/>
        <v>0.49561682910687954</v>
      </c>
    </row>
    <row r="154" spans="1:10" ht="14.4" x14ac:dyDescent="0.25">
      <c r="A154" s="12">
        <f t="shared" si="17"/>
        <v>127</v>
      </c>
      <c r="B154" s="13">
        <f t="shared" si="18"/>
        <v>49126</v>
      </c>
      <c r="C154" s="14">
        <f t="shared" si="19"/>
        <v>190194.43436902412</v>
      </c>
      <c r="D154" s="14">
        <f t="shared" si="10"/>
        <v>1122.6117195220611</v>
      </c>
      <c r="E154" s="14">
        <f t="shared" si="11"/>
        <v>554.7337669096537</v>
      </c>
      <c r="F154" s="14">
        <f t="shared" si="12"/>
        <v>567.8779526124074</v>
      </c>
      <c r="G154" s="14">
        <f t="shared" si="13"/>
        <v>0</v>
      </c>
      <c r="H154" s="14">
        <f t="shared" si="14"/>
        <v>1122.6117195220611</v>
      </c>
      <c r="I154" s="14">
        <f t="shared" si="15"/>
        <v>189626.55641641171</v>
      </c>
      <c r="J154" s="15">
        <f t="shared" si="16"/>
        <v>0.49414571152510783</v>
      </c>
    </row>
    <row r="155" spans="1:10" ht="14.4" x14ac:dyDescent="0.25">
      <c r="A155" s="16">
        <f t="shared" si="17"/>
        <v>128</v>
      </c>
      <c r="B155" s="17">
        <f t="shared" si="18"/>
        <v>49157</v>
      </c>
      <c r="C155" s="18">
        <f t="shared" si="19"/>
        <v>189626.55641641171</v>
      </c>
      <c r="D155" s="18">
        <f t="shared" si="10"/>
        <v>1122.6117195220611</v>
      </c>
      <c r="E155" s="18">
        <f t="shared" si="11"/>
        <v>553.07745621453421</v>
      </c>
      <c r="F155" s="18">
        <f t="shared" si="12"/>
        <v>569.53426330752689</v>
      </c>
      <c r="G155" s="18">
        <f t="shared" si="13"/>
        <v>0</v>
      </c>
      <c r="H155" s="18">
        <f t="shared" si="14"/>
        <v>1122.6117195220611</v>
      </c>
      <c r="I155" s="18">
        <f t="shared" si="15"/>
        <v>189057.02215310419</v>
      </c>
      <c r="J155" s="19">
        <f t="shared" si="16"/>
        <v>0.49267030318372279</v>
      </c>
    </row>
    <row r="156" spans="1:10" ht="14.4" x14ac:dyDescent="0.25">
      <c r="A156" s="12">
        <f t="shared" si="17"/>
        <v>129</v>
      </c>
      <c r="B156" s="13">
        <f t="shared" si="18"/>
        <v>49188</v>
      </c>
      <c r="C156" s="14">
        <f t="shared" si="19"/>
        <v>189057.02215310419</v>
      </c>
      <c r="D156" s="14">
        <f t="shared" ref="D156:D219" si="20">IF($A156="","",MIN($F$5,$C156+$E156))</f>
        <v>1122.6117195220611</v>
      </c>
      <c r="E156" s="14">
        <f t="shared" ref="E156:E219" si="21">IF($A156="","",$C156*($B$6/$B$8))</f>
        <v>551.41631461322061</v>
      </c>
      <c r="F156" s="14">
        <f t="shared" ref="F156:F219" si="22">IF($A156="","",MAX($D156-$E156,0))</f>
        <v>571.19540490884049</v>
      </c>
      <c r="G156" s="14">
        <f t="shared" ref="G156:G219" si="23">IF($A156="","",IF(AND($B$10&gt;0,MOD($A156,$B$8)=0,$C156-$F156&gt;0),MIN($B$10,$C156-$F156),0))</f>
        <v>0</v>
      </c>
      <c r="H156" s="14">
        <f t="shared" ref="H156:H219" si="24">IF($A156="","",$D156+$G156)</f>
        <v>1122.6117195220611</v>
      </c>
      <c r="I156" s="14">
        <f t="shared" ref="I156:I219" si="25">IF($A156="","",MAX($C156-$F156-$G156,0))</f>
        <v>188485.82674819534</v>
      </c>
      <c r="J156" s="15">
        <f t="shared" ref="J156:J219" si="26">IF($A156="","",IF($H156=0,0,$E156/$H156))</f>
        <v>0.49119059156800865</v>
      </c>
    </row>
    <row r="157" spans="1:10" ht="14.4" x14ac:dyDescent="0.25">
      <c r="A157" s="16">
        <f t="shared" ref="A157:A220" si="27">IF(OR($I156&lt;=0,$A156="",$A156&gt;=$B$7*$B$8),"",$A156+1)</f>
        <v>130</v>
      </c>
      <c r="B157" s="17">
        <f t="shared" ref="B157:B220" si="28">IF($A157="","",EDATE($B$9,ROUND(($A157-1)*(12/$B$8),0)))</f>
        <v>49218</v>
      </c>
      <c r="C157" s="18">
        <f t="shared" ref="C157:C220" si="29">IF($A157="","",$I156)</f>
        <v>188485.82674819534</v>
      </c>
      <c r="D157" s="18">
        <f t="shared" si="20"/>
        <v>1122.6117195220611</v>
      </c>
      <c r="E157" s="18">
        <f t="shared" si="21"/>
        <v>549.75032801556972</v>
      </c>
      <c r="F157" s="18">
        <f t="shared" si="22"/>
        <v>572.86139150649137</v>
      </c>
      <c r="G157" s="18">
        <f t="shared" si="23"/>
        <v>0</v>
      </c>
      <c r="H157" s="18">
        <f t="shared" si="24"/>
        <v>1122.6117195220611</v>
      </c>
      <c r="I157" s="18">
        <f t="shared" si="25"/>
        <v>187912.96535668886</v>
      </c>
      <c r="J157" s="19">
        <f t="shared" si="26"/>
        <v>0.48970656412674862</v>
      </c>
    </row>
    <row r="158" spans="1:10" ht="14.4" x14ac:dyDescent="0.25">
      <c r="A158" s="12">
        <f t="shared" si="27"/>
        <v>131</v>
      </c>
      <c r="B158" s="13">
        <f t="shared" si="28"/>
        <v>49249</v>
      </c>
      <c r="C158" s="14">
        <f t="shared" si="29"/>
        <v>187912.96535668886</v>
      </c>
      <c r="D158" s="14">
        <f t="shared" si="20"/>
        <v>1122.6117195220611</v>
      </c>
      <c r="E158" s="14">
        <f t="shared" si="21"/>
        <v>548.07948229034253</v>
      </c>
      <c r="F158" s="14">
        <f t="shared" si="22"/>
        <v>574.53223723171857</v>
      </c>
      <c r="G158" s="14">
        <f t="shared" si="23"/>
        <v>0</v>
      </c>
      <c r="H158" s="14">
        <f t="shared" si="24"/>
        <v>1122.6117195220611</v>
      </c>
      <c r="I158" s="14">
        <f t="shared" si="25"/>
        <v>187338.43311945713</v>
      </c>
      <c r="J158" s="15">
        <f t="shared" si="26"/>
        <v>0.48821820827211837</v>
      </c>
    </row>
    <row r="159" spans="1:10" ht="14.4" x14ac:dyDescent="0.25">
      <c r="A159" s="16">
        <f t="shared" si="27"/>
        <v>132</v>
      </c>
      <c r="B159" s="17">
        <f t="shared" si="28"/>
        <v>49279</v>
      </c>
      <c r="C159" s="18">
        <f t="shared" si="29"/>
        <v>187338.43311945713</v>
      </c>
      <c r="D159" s="18">
        <f t="shared" si="20"/>
        <v>1122.6117195220611</v>
      </c>
      <c r="E159" s="18">
        <f t="shared" si="21"/>
        <v>546.40376326508328</v>
      </c>
      <c r="F159" s="18">
        <f t="shared" si="22"/>
        <v>576.20795625697781</v>
      </c>
      <c r="G159" s="18">
        <f t="shared" si="23"/>
        <v>0</v>
      </c>
      <c r="H159" s="18">
        <f t="shared" si="24"/>
        <v>1122.6117195220611</v>
      </c>
      <c r="I159" s="18">
        <f t="shared" si="25"/>
        <v>186762.22516320014</v>
      </c>
      <c r="J159" s="19">
        <f t="shared" si="26"/>
        <v>0.48672551137957865</v>
      </c>
    </row>
    <row r="160" spans="1:10" ht="14.4" x14ac:dyDescent="0.25">
      <c r="A160" s="12">
        <f t="shared" si="27"/>
        <v>133</v>
      </c>
      <c r="B160" s="13">
        <f t="shared" si="28"/>
        <v>49310</v>
      </c>
      <c r="C160" s="14">
        <f t="shared" si="29"/>
        <v>186762.22516320014</v>
      </c>
      <c r="D160" s="14">
        <f t="shared" si="20"/>
        <v>1122.6117195220611</v>
      </c>
      <c r="E160" s="14">
        <f t="shared" si="21"/>
        <v>544.72315672600041</v>
      </c>
      <c r="F160" s="14">
        <f t="shared" si="22"/>
        <v>577.88856279606068</v>
      </c>
      <c r="G160" s="14">
        <f t="shared" si="23"/>
        <v>0</v>
      </c>
      <c r="H160" s="14">
        <f t="shared" si="24"/>
        <v>1122.6117195220611</v>
      </c>
      <c r="I160" s="14">
        <f t="shared" si="25"/>
        <v>186184.33660040409</v>
      </c>
      <c r="J160" s="15">
        <f t="shared" si="26"/>
        <v>0.48522846078776904</v>
      </c>
    </row>
    <row r="161" spans="1:10" ht="14.4" x14ac:dyDescent="0.25">
      <c r="A161" s="16">
        <f t="shared" si="27"/>
        <v>134</v>
      </c>
      <c r="B161" s="17">
        <f t="shared" si="28"/>
        <v>49341</v>
      </c>
      <c r="C161" s="18">
        <f t="shared" si="29"/>
        <v>186184.33660040409</v>
      </c>
      <c r="D161" s="18">
        <f t="shared" si="20"/>
        <v>1122.6117195220611</v>
      </c>
      <c r="E161" s="18">
        <f t="shared" si="21"/>
        <v>543.03764841784528</v>
      </c>
      <c r="F161" s="18">
        <f t="shared" si="22"/>
        <v>579.57407110421582</v>
      </c>
      <c r="G161" s="18">
        <f t="shared" si="23"/>
        <v>0</v>
      </c>
      <c r="H161" s="18">
        <f t="shared" si="24"/>
        <v>1122.6117195220611</v>
      </c>
      <c r="I161" s="18">
        <f t="shared" si="25"/>
        <v>185604.76252929989</v>
      </c>
      <c r="J161" s="19">
        <f t="shared" si="26"/>
        <v>0.48372704379840009</v>
      </c>
    </row>
    <row r="162" spans="1:10" ht="14.4" x14ac:dyDescent="0.25">
      <c r="A162" s="12">
        <f t="shared" si="27"/>
        <v>135</v>
      </c>
      <c r="B162" s="13">
        <f t="shared" si="28"/>
        <v>49369</v>
      </c>
      <c r="C162" s="14">
        <f t="shared" si="29"/>
        <v>185604.76252929989</v>
      </c>
      <c r="D162" s="14">
        <f t="shared" si="20"/>
        <v>1122.6117195220611</v>
      </c>
      <c r="E162" s="14">
        <f t="shared" si="21"/>
        <v>541.34722404379136</v>
      </c>
      <c r="F162" s="14">
        <f t="shared" si="22"/>
        <v>581.26449547826974</v>
      </c>
      <c r="G162" s="14">
        <f t="shared" si="23"/>
        <v>0</v>
      </c>
      <c r="H162" s="14">
        <f t="shared" si="24"/>
        <v>1122.6117195220611</v>
      </c>
      <c r="I162" s="14">
        <f t="shared" si="25"/>
        <v>185023.49803382161</v>
      </c>
      <c r="J162" s="15">
        <f t="shared" si="26"/>
        <v>0.48222124767614544</v>
      </c>
    </row>
    <row r="163" spans="1:10" ht="14.4" x14ac:dyDescent="0.25">
      <c r="A163" s="16">
        <f t="shared" si="27"/>
        <v>136</v>
      </c>
      <c r="B163" s="17">
        <f t="shared" si="28"/>
        <v>49400</v>
      </c>
      <c r="C163" s="18">
        <f t="shared" si="29"/>
        <v>185023.49803382161</v>
      </c>
      <c r="D163" s="18">
        <f t="shared" si="20"/>
        <v>1122.6117195220611</v>
      </c>
      <c r="E163" s="18">
        <f t="shared" si="21"/>
        <v>539.65186926531305</v>
      </c>
      <c r="F163" s="18">
        <f t="shared" si="22"/>
        <v>582.95985025674804</v>
      </c>
      <c r="G163" s="18">
        <f t="shared" si="23"/>
        <v>0</v>
      </c>
      <c r="H163" s="18">
        <f t="shared" si="24"/>
        <v>1122.6117195220611</v>
      </c>
      <c r="I163" s="18">
        <f t="shared" si="25"/>
        <v>184440.53818356487</v>
      </c>
      <c r="J163" s="19">
        <f t="shared" si="26"/>
        <v>0.48071105964853422</v>
      </c>
    </row>
    <row r="164" spans="1:10" ht="14.4" x14ac:dyDescent="0.25">
      <c r="A164" s="12">
        <f t="shared" si="27"/>
        <v>137</v>
      </c>
      <c r="B164" s="13">
        <f t="shared" si="28"/>
        <v>49430</v>
      </c>
      <c r="C164" s="14">
        <f t="shared" si="29"/>
        <v>184440.53818356487</v>
      </c>
      <c r="D164" s="14">
        <f t="shared" si="20"/>
        <v>1122.6117195220611</v>
      </c>
      <c r="E164" s="14">
        <f t="shared" si="21"/>
        <v>537.95156970206426</v>
      </c>
      <c r="F164" s="14">
        <f t="shared" si="22"/>
        <v>584.66014981999683</v>
      </c>
      <c r="G164" s="14">
        <f t="shared" si="23"/>
        <v>0</v>
      </c>
      <c r="H164" s="14">
        <f t="shared" si="24"/>
        <v>1122.6117195220611</v>
      </c>
      <c r="I164" s="14">
        <f t="shared" si="25"/>
        <v>183855.87803374487</v>
      </c>
      <c r="J164" s="15">
        <f t="shared" si="26"/>
        <v>0.4791964669058425</v>
      </c>
    </row>
    <row r="165" spans="1:10" ht="14.4" x14ac:dyDescent="0.25">
      <c r="A165" s="16">
        <f t="shared" si="27"/>
        <v>138</v>
      </c>
      <c r="B165" s="17">
        <f t="shared" si="28"/>
        <v>49461</v>
      </c>
      <c r="C165" s="18">
        <f t="shared" si="29"/>
        <v>183855.87803374487</v>
      </c>
      <c r="D165" s="18">
        <f t="shared" si="20"/>
        <v>1122.6117195220611</v>
      </c>
      <c r="E165" s="18">
        <f t="shared" si="21"/>
        <v>536.24631093175594</v>
      </c>
      <c r="F165" s="18">
        <f t="shared" si="22"/>
        <v>586.36540859030515</v>
      </c>
      <c r="G165" s="18">
        <f t="shared" si="23"/>
        <v>0</v>
      </c>
      <c r="H165" s="18">
        <f t="shared" si="24"/>
        <v>1122.6117195220611</v>
      </c>
      <c r="I165" s="18">
        <f t="shared" si="25"/>
        <v>183269.51262515457</v>
      </c>
      <c r="J165" s="19">
        <f t="shared" si="26"/>
        <v>0.47767745660098454</v>
      </c>
    </row>
    <row r="166" spans="1:10" ht="14.4" x14ac:dyDescent="0.25">
      <c r="A166" s="12">
        <f t="shared" si="27"/>
        <v>139</v>
      </c>
      <c r="B166" s="13">
        <f t="shared" si="28"/>
        <v>49491</v>
      </c>
      <c r="C166" s="14">
        <f t="shared" si="29"/>
        <v>183269.51262515457</v>
      </c>
      <c r="D166" s="14">
        <f t="shared" si="20"/>
        <v>1122.6117195220611</v>
      </c>
      <c r="E166" s="14">
        <f t="shared" si="21"/>
        <v>534.53607849003424</v>
      </c>
      <c r="F166" s="14">
        <f t="shared" si="22"/>
        <v>588.07564103202685</v>
      </c>
      <c r="G166" s="14">
        <f t="shared" si="23"/>
        <v>0</v>
      </c>
      <c r="H166" s="14">
        <f t="shared" si="24"/>
        <v>1122.6117195220611</v>
      </c>
      <c r="I166" s="14">
        <f t="shared" si="25"/>
        <v>182681.43698412256</v>
      </c>
      <c r="J166" s="15">
        <f t="shared" si="26"/>
        <v>0.47615401584940409</v>
      </c>
    </row>
    <row r="167" spans="1:10" ht="14.4" x14ac:dyDescent="0.25">
      <c r="A167" s="16">
        <f t="shared" si="27"/>
        <v>140</v>
      </c>
      <c r="B167" s="17">
        <f t="shared" si="28"/>
        <v>49522</v>
      </c>
      <c r="C167" s="18">
        <f t="shared" si="29"/>
        <v>182681.43698412256</v>
      </c>
      <c r="D167" s="18">
        <f t="shared" si="20"/>
        <v>1122.6117195220611</v>
      </c>
      <c r="E167" s="18">
        <f t="shared" si="21"/>
        <v>532.82085787035749</v>
      </c>
      <c r="F167" s="18">
        <f t="shared" si="22"/>
        <v>589.79086165170361</v>
      </c>
      <c r="G167" s="18">
        <f t="shared" si="23"/>
        <v>0</v>
      </c>
      <c r="H167" s="18">
        <f t="shared" si="24"/>
        <v>1122.6117195220611</v>
      </c>
      <c r="I167" s="18">
        <f t="shared" si="25"/>
        <v>182091.64612247085</v>
      </c>
      <c r="J167" s="19">
        <f t="shared" si="26"/>
        <v>0.47462613172896484</v>
      </c>
    </row>
    <row r="168" spans="1:10" ht="14.4" x14ac:dyDescent="0.25">
      <c r="A168" s="12">
        <f t="shared" si="27"/>
        <v>141</v>
      </c>
      <c r="B168" s="13">
        <f t="shared" si="28"/>
        <v>49553</v>
      </c>
      <c r="C168" s="14">
        <f t="shared" si="29"/>
        <v>182091.64612247085</v>
      </c>
      <c r="D168" s="14">
        <f t="shared" si="20"/>
        <v>1122.6117195220611</v>
      </c>
      <c r="E168" s="14">
        <f t="shared" si="21"/>
        <v>531.10063452387328</v>
      </c>
      <c r="F168" s="14">
        <f t="shared" si="22"/>
        <v>591.51108499818781</v>
      </c>
      <c r="G168" s="14">
        <f t="shared" si="23"/>
        <v>0</v>
      </c>
      <c r="H168" s="14">
        <f t="shared" si="24"/>
        <v>1122.6117195220611</v>
      </c>
      <c r="I168" s="14">
        <f t="shared" si="25"/>
        <v>181500.13503747265</v>
      </c>
      <c r="J168" s="15">
        <f t="shared" si="26"/>
        <v>0.47309379127984091</v>
      </c>
    </row>
    <row r="169" spans="1:10" ht="14.4" x14ac:dyDescent="0.25">
      <c r="A169" s="16">
        <f t="shared" si="27"/>
        <v>142</v>
      </c>
      <c r="B169" s="17">
        <f t="shared" si="28"/>
        <v>49583</v>
      </c>
      <c r="C169" s="18">
        <f t="shared" si="29"/>
        <v>181500.13503747265</v>
      </c>
      <c r="D169" s="18">
        <f t="shared" si="20"/>
        <v>1122.6117195220611</v>
      </c>
      <c r="E169" s="18">
        <f t="shared" si="21"/>
        <v>529.37539385929529</v>
      </c>
      <c r="F169" s="18">
        <f t="shared" si="22"/>
        <v>593.23632566276581</v>
      </c>
      <c r="G169" s="18">
        <f t="shared" si="23"/>
        <v>0</v>
      </c>
      <c r="H169" s="18">
        <f t="shared" si="24"/>
        <v>1122.6117195220611</v>
      </c>
      <c r="I169" s="18">
        <f t="shared" si="25"/>
        <v>180906.89871180989</v>
      </c>
      <c r="J169" s="19">
        <f t="shared" si="26"/>
        <v>0.47155698150440717</v>
      </c>
    </row>
    <row r="170" spans="1:10" ht="14.4" x14ac:dyDescent="0.25">
      <c r="A170" s="12">
        <f t="shared" si="27"/>
        <v>143</v>
      </c>
      <c r="B170" s="13">
        <f t="shared" si="28"/>
        <v>49614</v>
      </c>
      <c r="C170" s="14">
        <f t="shared" si="29"/>
        <v>180906.89871180989</v>
      </c>
      <c r="D170" s="14">
        <f t="shared" si="20"/>
        <v>1122.6117195220611</v>
      </c>
      <c r="E170" s="14">
        <f t="shared" si="21"/>
        <v>527.64512124277883</v>
      </c>
      <c r="F170" s="14">
        <f t="shared" si="22"/>
        <v>594.96659827928227</v>
      </c>
      <c r="G170" s="14">
        <f t="shared" si="23"/>
        <v>0</v>
      </c>
      <c r="H170" s="14">
        <f t="shared" si="24"/>
        <v>1122.6117195220611</v>
      </c>
      <c r="I170" s="14">
        <f t="shared" si="25"/>
        <v>180311.93211353061</v>
      </c>
      <c r="J170" s="15">
        <f t="shared" si="26"/>
        <v>0.47001568936712829</v>
      </c>
    </row>
    <row r="171" spans="1:10" ht="14.4" x14ac:dyDescent="0.25">
      <c r="A171" s="16">
        <f t="shared" si="27"/>
        <v>144</v>
      </c>
      <c r="B171" s="17">
        <f t="shared" si="28"/>
        <v>49644</v>
      </c>
      <c r="C171" s="18">
        <f t="shared" si="29"/>
        <v>180311.93211353061</v>
      </c>
      <c r="D171" s="18">
        <f t="shared" si="20"/>
        <v>1122.6117195220611</v>
      </c>
      <c r="E171" s="18">
        <f t="shared" si="21"/>
        <v>525.90980199779767</v>
      </c>
      <c r="F171" s="18">
        <f t="shared" si="22"/>
        <v>596.70191752426342</v>
      </c>
      <c r="G171" s="18">
        <f t="shared" si="23"/>
        <v>0</v>
      </c>
      <c r="H171" s="18">
        <f t="shared" si="24"/>
        <v>1122.6117195220611</v>
      </c>
      <c r="I171" s="18">
        <f t="shared" si="25"/>
        <v>179715.23019600633</v>
      </c>
      <c r="J171" s="19">
        <f t="shared" si="26"/>
        <v>0.46846990179444914</v>
      </c>
    </row>
    <row r="172" spans="1:10" ht="14.4" x14ac:dyDescent="0.25">
      <c r="A172" s="12">
        <f t="shared" si="27"/>
        <v>145</v>
      </c>
      <c r="B172" s="13">
        <f t="shared" si="28"/>
        <v>49675</v>
      </c>
      <c r="C172" s="14">
        <f t="shared" si="29"/>
        <v>179715.23019600633</v>
      </c>
      <c r="D172" s="14">
        <f t="shared" si="20"/>
        <v>1122.6117195220611</v>
      </c>
      <c r="E172" s="14">
        <f t="shared" si="21"/>
        <v>524.16942140501851</v>
      </c>
      <c r="F172" s="14">
        <f t="shared" si="22"/>
        <v>598.44229811704258</v>
      </c>
      <c r="G172" s="14">
        <f t="shared" si="23"/>
        <v>0</v>
      </c>
      <c r="H172" s="14">
        <f t="shared" si="24"/>
        <v>1122.6117195220611</v>
      </c>
      <c r="I172" s="14">
        <f t="shared" si="25"/>
        <v>179116.7878978893</v>
      </c>
      <c r="J172" s="15">
        <f t="shared" si="26"/>
        <v>0.46691960567468294</v>
      </c>
    </row>
    <row r="173" spans="1:10" ht="14.4" x14ac:dyDescent="0.25">
      <c r="A173" s="16">
        <f t="shared" si="27"/>
        <v>146</v>
      </c>
      <c r="B173" s="17">
        <f t="shared" si="28"/>
        <v>49706</v>
      </c>
      <c r="C173" s="18">
        <f t="shared" si="29"/>
        <v>179116.7878978893</v>
      </c>
      <c r="D173" s="18">
        <f t="shared" si="20"/>
        <v>1122.6117195220611</v>
      </c>
      <c r="E173" s="18">
        <f t="shared" si="21"/>
        <v>522.42396470217716</v>
      </c>
      <c r="F173" s="18">
        <f t="shared" si="22"/>
        <v>600.18775481988393</v>
      </c>
      <c r="G173" s="18">
        <f t="shared" si="23"/>
        <v>0</v>
      </c>
      <c r="H173" s="18">
        <f t="shared" si="24"/>
        <v>1122.6117195220611</v>
      </c>
      <c r="I173" s="18">
        <f t="shared" si="25"/>
        <v>178516.6001430694</v>
      </c>
      <c r="J173" s="19">
        <f t="shared" si="26"/>
        <v>0.46536478785790075</v>
      </c>
    </row>
    <row r="174" spans="1:10" ht="14.4" x14ac:dyDescent="0.25">
      <c r="A174" s="12">
        <f t="shared" si="27"/>
        <v>147</v>
      </c>
      <c r="B174" s="13">
        <f t="shared" si="28"/>
        <v>49735</v>
      </c>
      <c r="C174" s="14">
        <f t="shared" si="29"/>
        <v>178516.6001430694</v>
      </c>
      <c r="D174" s="14">
        <f t="shared" si="20"/>
        <v>1122.6117195220611</v>
      </c>
      <c r="E174" s="14">
        <f t="shared" si="21"/>
        <v>520.67341708395247</v>
      </c>
      <c r="F174" s="14">
        <f t="shared" si="22"/>
        <v>601.93830243810862</v>
      </c>
      <c r="G174" s="14">
        <f t="shared" si="23"/>
        <v>0</v>
      </c>
      <c r="H174" s="14">
        <f t="shared" si="24"/>
        <v>1122.6117195220611</v>
      </c>
      <c r="I174" s="14">
        <f t="shared" si="25"/>
        <v>177914.66184063131</v>
      </c>
      <c r="J174" s="15">
        <f t="shared" si="26"/>
        <v>0.46380543515581962</v>
      </c>
    </row>
    <row r="175" spans="1:10" ht="14.4" x14ac:dyDescent="0.25">
      <c r="A175" s="16">
        <f t="shared" si="27"/>
        <v>148</v>
      </c>
      <c r="B175" s="17">
        <f t="shared" si="28"/>
        <v>49766</v>
      </c>
      <c r="C175" s="18">
        <f t="shared" si="29"/>
        <v>177914.66184063131</v>
      </c>
      <c r="D175" s="18">
        <f t="shared" si="20"/>
        <v>1122.6117195220611</v>
      </c>
      <c r="E175" s="18">
        <f t="shared" si="21"/>
        <v>518.9177637018413</v>
      </c>
      <c r="F175" s="18">
        <f t="shared" si="22"/>
        <v>603.6939558202198</v>
      </c>
      <c r="G175" s="18">
        <f t="shared" si="23"/>
        <v>0</v>
      </c>
      <c r="H175" s="18">
        <f t="shared" si="24"/>
        <v>1122.6117195220611</v>
      </c>
      <c r="I175" s="18">
        <f t="shared" si="25"/>
        <v>177310.96788481108</v>
      </c>
      <c r="J175" s="19">
        <f t="shared" si="26"/>
        <v>0.46224153434169074</v>
      </c>
    </row>
    <row r="176" spans="1:10" ht="14.4" x14ac:dyDescent="0.25">
      <c r="A176" s="12">
        <f t="shared" si="27"/>
        <v>149</v>
      </c>
      <c r="B176" s="13">
        <f t="shared" si="28"/>
        <v>49796</v>
      </c>
      <c r="C176" s="14">
        <f t="shared" si="29"/>
        <v>177310.96788481108</v>
      </c>
      <c r="D176" s="14">
        <f t="shared" si="20"/>
        <v>1122.6117195220611</v>
      </c>
      <c r="E176" s="14">
        <f t="shared" si="21"/>
        <v>517.15698966403238</v>
      </c>
      <c r="F176" s="14">
        <f t="shared" si="22"/>
        <v>605.45472985802871</v>
      </c>
      <c r="G176" s="14">
        <f t="shared" si="23"/>
        <v>0</v>
      </c>
      <c r="H176" s="14">
        <f t="shared" si="24"/>
        <v>1122.6117195220611</v>
      </c>
      <c r="I176" s="14">
        <f t="shared" si="25"/>
        <v>176705.51315495305</v>
      </c>
      <c r="J176" s="15">
        <f t="shared" si="26"/>
        <v>0.46067307215018738</v>
      </c>
    </row>
    <row r="177" spans="1:10" ht="14.4" x14ac:dyDescent="0.25">
      <c r="A177" s="16">
        <f t="shared" si="27"/>
        <v>150</v>
      </c>
      <c r="B177" s="17">
        <f t="shared" si="28"/>
        <v>49827</v>
      </c>
      <c r="C177" s="18">
        <f t="shared" si="29"/>
        <v>176705.51315495305</v>
      </c>
      <c r="D177" s="18">
        <f t="shared" si="20"/>
        <v>1122.6117195220611</v>
      </c>
      <c r="E177" s="18">
        <f t="shared" si="21"/>
        <v>515.39108003527974</v>
      </c>
      <c r="F177" s="18">
        <f t="shared" si="22"/>
        <v>607.22063948678135</v>
      </c>
      <c r="G177" s="18">
        <f t="shared" si="23"/>
        <v>0</v>
      </c>
      <c r="H177" s="18">
        <f t="shared" si="24"/>
        <v>1122.6117195220611</v>
      </c>
      <c r="I177" s="18">
        <f t="shared" si="25"/>
        <v>176098.29251546628</v>
      </c>
      <c r="J177" s="19">
        <f t="shared" si="26"/>
        <v>0.45910003527729204</v>
      </c>
    </row>
    <row r="178" spans="1:10" ht="14.4" x14ac:dyDescent="0.25">
      <c r="A178" s="12">
        <f t="shared" si="27"/>
        <v>151</v>
      </c>
      <c r="B178" s="13">
        <f t="shared" si="28"/>
        <v>49857</v>
      </c>
      <c r="C178" s="14">
        <f t="shared" si="29"/>
        <v>176098.29251546628</v>
      </c>
      <c r="D178" s="14">
        <f t="shared" si="20"/>
        <v>1122.6117195220611</v>
      </c>
      <c r="E178" s="14">
        <f t="shared" si="21"/>
        <v>513.62001983677669</v>
      </c>
      <c r="F178" s="14">
        <f t="shared" si="22"/>
        <v>608.9916996852844</v>
      </c>
      <c r="G178" s="14">
        <f t="shared" si="23"/>
        <v>0</v>
      </c>
      <c r="H178" s="14">
        <f t="shared" si="24"/>
        <v>1122.6117195220611</v>
      </c>
      <c r="I178" s="14">
        <f t="shared" si="25"/>
        <v>175489.300815781</v>
      </c>
      <c r="J178" s="15">
        <f t="shared" si="26"/>
        <v>0.45752241038018421</v>
      </c>
    </row>
    <row r="179" spans="1:10" ht="14.4" x14ac:dyDescent="0.25">
      <c r="A179" s="16">
        <f t="shared" si="27"/>
        <v>152</v>
      </c>
      <c r="B179" s="17">
        <f t="shared" si="28"/>
        <v>49888</v>
      </c>
      <c r="C179" s="18">
        <f t="shared" si="29"/>
        <v>175489.300815781</v>
      </c>
      <c r="D179" s="18">
        <f t="shared" si="20"/>
        <v>1122.6117195220611</v>
      </c>
      <c r="E179" s="18">
        <f t="shared" si="21"/>
        <v>511.84379404602794</v>
      </c>
      <c r="F179" s="18">
        <f t="shared" si="22"/>
        <v>610.76792547603316</v>
      </c>
      <c r="G179" s="18">
        <f t="shared" si="23"/>
        <v>0</v>
      </c>
      <c r="H179" s="18">
        <f t="shared" si="24"/>
        <v>1122.6117195220611</v>
      </c>
      <c r="I179" s="18">
        <f t="shared" si="25"/>
        <v>174878.53289030495</v>
      </c>
      <c r="J179" s="19">
        <f t="shared" si="26"/>
        <v>0.45594018407712639</v>
      </c>
    </row>
    <row r="180" spans="1:10" ht="14.4" x14ac:dyDescent="0.25">
      <c r="A180" s="12">
        <f t="shared" si="27"/>
        <v>153</v>
      </c>
      <c r="B180" s="13">
        <f t="shared" si="28"/>
        <v>49919</v>
      </c>
      <c r="C180" s="14">
        <f t="shared" si="29"/>
        <v>174878.53289030495</v>
      </c>
      <c r="D180" s="14">
        <f t="shared" si="20"/>
        <v>1122.6117195220611</v>
      </c>
      <c r="E180" s="14">
        <f t="shared" si="21"/>
        <v>510.06238759672283</v>
      </c>
      <c r="F180" s="14">
        <f t="shared" si="22"/>
        <v>612.54933192533827</v>
      </c>
      <c r="G180" s="14">
        <f t="shared" si="23"/>
        <v>0</v>
      </c>
      <c r="H180" s="14">
        <f t="shared" si="24"/>
        <v>1122.6117195220611</v>
      </c>
      <c r="I180" s="14">
        <f t="shared" si="25"/>
        <v>174265.98355837961</v>
      </c>
      <c r="J180" s="15">
        <f t="shared" si="26"/>
        <v>0.45435334294735136</v>
      </c>
    </row>
    <row r="181" spans="1:10" ht="14.4" x14ac:dyDescent="0.25">
      <c r="A181" s="16">
        <f t="shared" si="27"/>
        <v>154</v>
      </c>
      <c r="B181" s="17">
        <f t="shared" si="28"/>
        <v>49949</v>
      </c>
      <c r="C181" s="18">
        <f t="shared" si="29"/>
        <v>174265.98355837961</v>
      </c>
      <c r="D181" s="18">
        <f t="shared" si="20"/>
        <v>1122.6117195220611</v>
      </c>
      <c r="E181" s="18">
        <f t="shared" si="21"/>
        <v>508.27578537860722</v>
      </c>
      <c r="F181" s="18">
        <f t="shared" si="22"/>
        <v>614.33593414345387</v>
      </c>
      <c r="G181" s="18">
        <f t="shared" si="23"/>
        <v>0</v>
      </c>
      <c r="H181" s="18">
        <f t="shared" si="24"/>
        <v>1122.6117195220611</v>
      </c>
      <c r="I181" s="18">
        <f t="shared" si="25"/>
        <v>173651.64762423615</v>
      </c>
      <c r="J181" s="19">
        <f t="shared" si="26"/>
        <v>0.45276187353094777</v>
      </c>
    </row>
    <row r="182" spans="1:10" ht="14.4" x14ac:dyDescent="0.25">
      <c r="A182" s="12">
        <f t="shared" si="27"/>
        <v>155</v>
      </c>
      <c r="B182" s="13">
        <f t="shared" si="28"/>
        <v>49980</v>
      </c>
      <c r="C182" s="14">
        <f t="shared" si="29"/>
        <v>173651.64762423615</v>
      </c>
      <c r="D182" s="14">
        <f t="shared" si="20"/>
        <v>1122.6117195220611</v>
      </c>
      <c r="E182" s="14">
        <f t="shared" si="21"/>
        <v>506.48397223735549</v>
      </c>
      <c r="F182" s="14">
        <f t="shared" si="22"/>
        <v>616.12774728470561</v>
      </c>
      <c r="G182" s="14">
        <f t="shared" si="23"/>
        <v>0</v>
      </c>
      <c r="H182" s="14">
        <f t="shared" si="24"/>
        <v>1122.6117195220611</v>
      </c>
      <c r="I182" s="14">
        <f t="shared" si="25"/>
        <v>173035.51987695144</v>
      </c>
      <c r="J182" s="15">
        <f t="shared" si="26"/>
        <v>0.45116576232874639</v>
      </c>
    </row>
    <row r="183" spans="1:10" ht="14.4" x14ac:dyDescent="0.25">
      <c r="A183" s="16">
        <f t="shared" si="27"/>
        <v>156</v>
      </c>
      <c r="B183" s="17">
        <f t="shared" si="28"/>
        <v>50010</v>
      </c>
      <c r="C183" s="18">
        <f t="shared" si="29"/>
        <v>173035.51987695144</v>
      </c>
      <c r="D183" s="18">
        <f t="shared" si="20"/>
        <v>1122.6117195220611</v>
      </c>
      <c r="E183" s="18">
        <f t="shared" si="21"/>
        <v>504.68693297444173</v>
      </c>
      <c r="F183" s="18">
        <f t="shared" si="22"/>
        <v>617.92478654761931</v>
      </c>
      <c r="G183" s="18">
        <f t="shared" si="23"/>
        <v>0</v>
      </c>
      <c r="H183" s="18">
        <f t="shared" si="24"/>
        <v>1122.6117195220611</v>
      </c>
      <c r="I183" s="18">
        <f t="shared" si="25"/>
        <v>172417.59509040383</v>
      </c>
      <c r="J183" s="19">
        <f t="shared" si="26"/>
        <v>0.44956499580220516</v>
      </c>
    </row>
    <row r="184" spans="1:10" ht="14.4" x14ac:dyDescent="0.25">
      <c r="A184" s="12">
        <f t="shared" si="27"/>
        <v>157</v>
      </c>
      <c r="B184" s="13">
        <f t="shared" si="28"/>
        <v>50041</v>
      </c>
      <c r="C184" s="14">
        <f t="shared" si="29"/>
        <v>172417.59509040383</v>
      </c>
      <c r="D184" s="14">
        <f t="shared" si="20"/>
        <v>1122.6117195220611</v>
      </c>
      <c r="E184" s="14">
        <f t="shared" si="21"/>
        <v>502.88465234701118</v>
      </c>
      <c r="F184" s="14">
        <f t="shared" si="22"/>
        <v>619.72706717504991</v>
      </c>
      <c r="G184" s="14">
        <f t="shared" si="23"/>
        <v>0</v>
      </c>
      <c r="H184" s="14">
        <f t="shared" si="24"/>
        <v>1122.6117195220611</v>
      </c>
      <c r="I184" s="14">
        <f t="shared" si="25"/>
        <v>171797.86802322877</v>
      </c>
      <c r="J184" s="15">
        <f t="shared" si="26"/>
        <v>0.44795956037329493</v>
      </c>
    </row>
    <row r="185" spans="1:10" ht="14.4" x14ac:dyDescent="0.25">
      <c r="A185" s="16">
        <f t="shared" si="27"/>
        <v>158</v>
      </c>
      <c r="B185" s="17">
        <f t="shared" si="28"/>
        <v>50072</v>
      </c>
      <c r="C185" s="18">
        <f t="shared" si="29"/>
        <v>171797.86802322877</v>
      </c>
      <c r="D185" s="18">
        <f t="shared" si="20"/>
        <v>1122.6117195220611</v>
      </c>
      <c r="E185" s="18">
        <f t="shared" si="21"/>
        <v>501.07711506775064</v>
      </c>
      <c r="F185" s="18">
        <f t="shared" si="22"/>
        <v>621.53460445431051</v>
      </c>
      <c r="G185" s="18">
        <f t="shared" si="23"/>
        <v>0</v>
      </c>
      <c r="H185" s="18">
        <f t="shared" si="24"/>
        <v>1122.6117195220611</v>
      </c>
      <c r="I185" s="18">
        <f t="shared" si="25"/>
        <v>171176.33341877448</v>
      </c>
      <c r="J185" s="19">
        <f t="shared" si="26"/>
        <v>0.44634944242438374</v>
      </c>
    </row>
    <row r="186" spans="1:10" ht="14.4" x14ac:dyDescent="0.25">
      <c r="A186" s="12">
        <f t="shared" si="27"/>
        <v>159</v>
      </c>
      <c r="B186" s="13">
        <f t="shared" si="28"/>
        <v>50100</v>
      </c>
      <c r="C186" s="14">
        <f t="shared" si="29"/>
        <v>171176.33341877448</v>
      </c>
      <c r="D186" s="14">
        <f t="shared" si="20"/>
        <v>1122.6117195220611</v>
      </c>
      <c r="E186" s="14">
        <f t="shared" si="21"/>
        <v>499.26430580475892</v>
      </c>
      <c r="F186" s="14">
        <f t="shared" si="22"/>
        <v>623.34741371730217</v>
      </c>
      <c r="G186" s="14">
        <f t="shared" si="23"/>
        <v>0</v>
      </c>
      <c r="H186" s="14">
        <f t="shared" si="24"/>
        <v>1122.6117195220611</v>
      </c>
      <c r="I186" s="14">
        <f t="shared" si="25"/>
        <v>170552.98600505717</v>
      </c>
      <c r="J186" s="15">
        <f t="shared" si="26"/>
        <v>0.44473462829812155</v>
      </c>
    </row>
    <row r="187" spans="1:10" ht="14.4" x14ac:dyDescent="0.25">
      <c r="A187" s="16">
        <f t="shared" si="27"/>
        <v>160</v>
      </c>
      <c r="B187" s="17">
        <f t="shared" si="28"/>
        <v>50131</v>
      </c>
      <c r="C187" s="18">
        <f t="shared" si="29"/>
        <v>170552.98600505717</v>
      </c>
      <c r="D187" s="18">
        <f t="shared" si="20"/>
        <v>1122.6117195220611</v>
      </c>
      <c r="E187" s="18">
        <f t="shared" si="21"/>
        <v>497.4462091814168</v>
      </c>
      <c r="F187" s="18">
        <f t="shared" si="22"/>
        <v>625.16551034064423</v>
      </c>
      <c r="G187" s="18">
        <f t="shared" si="23"/>
        <v>0</v>
      </c>
      <c r="H187" s="18">
        <f t="shared" si="24"/>
        <v>1122.6117195220611</v>
      </c>
      <c r="I187" s="18">
        <f t="shared" si="25"/>
        <v>169927.82049471652</v>
      </c>
      <c r="J187" s="19">
        <f t="shared" si="26"/>
        <v>0.44311510429732442</v>
      </c>
    </row>
    <row r="188" spans="1:10" ht="14.4" x14ac:dyDescent="0.25">
      <c r="A188" s="12">
        <f t="shared" si="27"/>
        <v>161</v>
      </c>
      <c r="B188" s="13">
        <f t="shared" si="28"/>
        <v>50161</v>
      </c>
      <c r="C188" s="14">
        <f t="shared" si="29"/>
        <v>169927.82049471652</v>
      </c>
      <c r="D188" s="14">
        <f t="shared" si="20"/>
        <v>1122.6117195220611</v>
      </c>
      <c r="E188" s="14">
        <f t="shared" si="21"/>
        <v>495.62280977625653</v>
      </c>
      <c r="F188" s="14">
        <f t="shared" si="22"/>
        <v>626.98890974580456</v>
      </c>
      <c r="G188" s="14">
        <f t="shared" si="23"/>
        <v>0</v>
      </c>
      <c r="H188" s="14">
        <f t="shared" si="24"/>
        <v>1122.6117195220611</v>
      </c>
      <c r="I188" s="14">
        <f t="shared" si="25"/>
        <v>169300.83158497073</v>
      </c>
      <c r="J188" s="15">
        <f t="shared" si="26"/>
        <v>0.44149085668485821</v>
      </c>
    </row>
    <row r="189" spans="1:10" ht="14.4" x14ac:dyDescent="0.25">
      <c r="A189" s="16">
        <f t="shared" si="27"/>
        <v>162</v>
      </c>
      <c r="B189" s="17">
        <f t="shared" si="28"/>
        <v>50192</v>
      </c>
      <c r="C189" s="18">
        <f t="shared" si="29"/>
        <v>169300.83158497073</v>
      </c>
      <c r="D189" s="18">
        <f t="shared" si="20"/>
        <v>1122.6117195220611</v>
      </c>
      <c r="E189" s="18">
        <f t="shared" si="21"/>
        <v>493.79409212283133</v>
      </c>
      <c r="F189" s="18">
        <f t="shared" si="22"/>
        <v>628.81762739922976</v>
      </c>
      <c r="G189" s="18">
        <f t="shared" si="23"/>
        <v>0</v>
      </c>
      <c r="H189" s="18">
        <f t="shared" si="24"/>
        <v>1122.6117195220611</v>
      </c>
      <c r="I189" s="18">
        <f t="shared" si="25"/>
        <v>168672.0139575715</v>
      </c>
      <c r="J189" s="19">
        <f t="shared" si="26"/>
        <v>0.43986187168352248</v>
      </c>
    </row>
    <row r="190" spans="1:10" ht="14.4" x14ac:dyDescent="0.25">
      <c r="A190" s="12">
        <f t="shared" si="27"/>
        <v>163</v>
      </c>
      <c r="B190" s="13">
        <f t="shared" si="28"/>
        <v>50222</v>
      </c>
      <c r="C190" s="14">
        <f t="shared" si="29"/>
        <v>168672.0139575715</v>
      </c>
      <c r="D190" s="14">
        <f t="shared" si="20"/>
        <v>1122.6117195220611</v>
      </c>
      <c r="E190" s="14">
        <f t="shared" si="21"/>
        <v>491.96004070958355</v>
      </c>
      <c r="F190" s="14">
        <f t="shared" si="22"/>
        <v>630.65167881247748</v>
      </c>
      <c r="G190" s="14">
        <f t="shared" si="23"/>
        <v>0</v>
      </c>
      <c r="H190" s="14">
        <f t="shared" si="24"/>
        <v>1122.6117195220611</v>
      </c>
      <c r="I190" s="14">
        <f t="shared" si="25"/>
        <v>168041.36227875901</v>
      </c>
      <c r="J190" s="15">
        <f t="shared" si="26"/>
        <v>0.4382281354759327</v>
      </c>
    </row>
    <row r="191" spans="1:10" ht="14.4" x14ac:dyDescent="0.25">
      <c r="A191" s="16">
        <f t="shared" si="27"/>
        <v>164</v>
      </c>
      <c r="B191" s="17">
        <f t="shared" si="28"/>
        <v>50253</v>
      </c>
      <c r="C191" s="18">
        <f t="shared" si="29"/>
        <v>168041.36227875901</v>
      </c>
      <c r="D191" s="18">
        <f t="shared" si="20"/>
        <v>1122.6117195220611</v>
      </c>
      <c r="E191" s="18">
        <f t="shared" si="21"/>
        <v>490.12063997971381</v>
      </c>
      <c r="F191" s="18">
        <f t="shared" si="22"/>
        <v>632.49107954234728</v>
      </c>
      <c r="G191" s="18">
        <f t="shared" si="23"/>
        <v>0</v>
      </c>
      <c r="H191" s="18">
        <f t="shared" si="24"/>
        <v>1122.6117195220611</v>
      </c>
      <c r="I191" s="18">
        <f t="shared" si="25"/>
        <v>167408.87119921666</v>
      </c>
      <c r="J191" s="19">
        <f t="shared" si="26"/>
        <v>0.43658963420440416</v>
      </c>
    </row>
    <row r="192" spans="1:10" ht="14.4" x14ac:dyDescent="0.25">
      <c r="A192" s="12">
        <f t="shared" si="27"/>
        <v>165</v>
      </c>
      <c r="B192" s="13">
        <f t="shared" si="28"/>
        <v>50284</v>
      </c>
      <c r="C192" s="14">
        <f t="shared" si="29"/>
        <v>167408.87119921666</v>
      </c>
      <c r="D192" s="14">
        <f t="shared" si="20"/>
        <v>1122.6117195220611</v>
      </c>
      <c r="E192" s="14">
        <f t="shared" si="21"/>
        <v>488.27587433104861</v>
      </c>
      <c r="F192" s="14">
        <f t="shared" si="22"/>
        <v>634.33584519101248</v>
      </c>
      <c r="G192" s="14">
        <f t="shared" si="23"/>
        <v>0</v>
      </c>
      <c r="H192" s="14">
        <f t="shared" si="24"/>
        <v>1122.6117195220611</v>
      </c>
      <c r="I192" s="14">
        <f t="shared" si="25"/>
        <v>166774.53535402566</v>
      </c>
      <c r="J192" s="15">
        <f t="shared" si="26"/>
        <v>0.43494635397083364</v>
      </c>
    </row>
    <row r="193" spans="1:10" ht="14.4" x14ac:dyDescent="0.25">
      <c r="A193" s="16">
        <f t="shared" si="27"/>
        <v>166</v>
      </c>
      <c r="B193" s="17">
        <f t="shared" si="28"/>
        <v>50314</v>
      </c>
      <c r="C193" s="18">
        <f t="shared" si="29"/>
        <v>166774.53535402566</v>
      </c>
      <c r="D193" s="18">
        <f t="shared" si="20"/>
        <v>1122.6117195220611</v>
      </c>
      <c r="E193" s="18">
        <f t="shared" si="21"/>
        <v>486.42572811590821</v>
      </c>
      <c r="F193" s="18">
        <f t="shared" si="22"/>
        <v>636.18599140615288</v>
      </c>
      <c r="G193" s="18">
        <f t="shared" si="23"/>
        <v>0</v>
      </c>
      <c r="H193" s="18">
        <f t="shared" si="24"/>
        <v>1122.6117195220611</v>
      </c>
      <c r="I193" s="18">
        <f t="shared" si="25"/>
        <v>166138.34936261951</v>
      </c>
      <c r="J193" s="19">
        <f t="shared" si="26"/>
        <v>0.43329828083658195</v>
      </c>
    </row>
    <row r="194" spans="1:10" ht="14.4" x14ac:dyDescent="0.25">
      <c r="A194" s="12">
        <f t="shared" si="27"/>
        <v>167</v>
      </c>
      <c r="B194" s="13">
        <f t="shared" si="28"/>
        <v>50345</v>
      </c>
      <c r="C194" s="14">
        <f t="shared" si="29"/>
        <v>166138.34936261951</v>
      </c>
      <c r="D194" s="14">
        <f t="shared" si="20"/>
        <v>1122.6117195220611</v>
      </c>
      <c r="E194" s="14">
        <f t="shared" si="21"/>
        <v>484.57018564097359</v>
      </c>
      <c r="F194" s="14">
        <f t="shared" si="22"/>
        <v>638.0415338810875</v>
      </c>
      <c r="G194" s="14">
        <f t="shared" si="23"/>
        <v>0</v>
      </c>
      <c r="H194" s="14">
        <f t="shared" si="24"/>
        <v>1122.6117195220611</v>
      </c>
      <c r="I194" s="14">
        <f t="shared" si="25"/>
        <v>165500.30782873841</v>
      </c>
      <c r="J194" s="15">
        <f t="shared" si="26"/>
        <v>0.43164540082235531</v>
      </c>
    </row>
    <row r="195" spans="1:10" ht="14.4" x14ac:dyDescent="0.25">
      <c r="A195" s="16">
        <f t="shared" si="27"/>
        <v>168</v>
      </c>
      <c r="B195" s="17">
        <f t="shared" si="28"/>
        <v>50375</v>
      </c>
      <c r="C195" s="18">
        <f t="shared" si="29"/>
        <v>165500.30782873841</v>
      </c>
      <c r="D195" s="18">
        <f t="shared" si="20"/>
        <v>1122.6117195220611</v>
      </c>
      <c r="E195" s="18">
        <f t="shared" si="21"/>
        <v>482.70923116715375</v>
      </c>
      <c r="F195" s="18">
        <f t="shared" si="22"/>
        <v>639.90248835490729</v>
      </c>
      <c r="G195" s="18">
        <f t="shared" si="23"/>
        <v>0</v>
      </c>
      <c r="H195" s="18">
        <f t="shared" si="24"/>
        <v>1122.6117195220611</v>
      </c>
      <c r="I195" s="18">
        <f t="shared" si="25"/>
        <v>164860.4053403835</v>
      </c>
      <c r="J195" s="19">
        <f t="shared" si="26"/>
        <v>0.42998769990808716</v>
      </c>
    </row>
    <row r="196" spans="1:10" ht="14.4" x14ac:dyDescent="0.25">
      <c r="A196" s="12">
        <f t="shared" si="27"/>
        <v>169</v>
      </c>
      <c r="B196" s="13">
        <f t="shared" si="28"/>
        <v>50406</v>
      </c>
      <c r="C196" s="14">
        <f t="shared" si="29"/>
        <v>164860.4053403835</v>
      </c>
      <c r="D196" s="14">
        <f t="shared" si="20"/>
        <v>1122.6117195220611</v>
      </c>
      <c r="E196" s="14">
        <f t="shared" si="21"/>
        <v>480.8428489094519</v>
      </c>
      <c r="F196" s="14">
        <f t="shared" si="22"/>
        <v>641.76887061260913</v>
      </c>
      <c r="G196" s="14">
        <f t="shared" si="23"/>
        <v>0</v>
      </c>
      <c r="H196" s="14">
        <f t="shared" si="24"/>
        <v>1122.6117195220611</v>
      </c>
      <c r="I196" s="14">
        <f t="shared" si="25"/>
        <v>164218.63646977089</v>
      </c>
      <c r="J196" s="15">
        <f t="shared" si="26"/>
        <v>0.42832516403281906</v>
      </c>
    </row>
    <row r="197" spans="1:10" ht="14.4" x14ac:dyDescent="0.25">
      <c r="A197" s="16">
        <f t="shared" si="27"/>
        <v>170</v>
      </c>
      <c r="B197" s="17">
        <f t="shared" si="28"/>
        <v>50437</v>
      </c>
      <c r="C197" s="18">
        <f t="shared" si="29"/>
        <v>164218.63646977089</v>
      </c>
      <c r="D197" s="18">
        <f t="shared" si="20"/>
        <v>1122.6117195220611</v>
      </c>
      <c r="E197" s="18">
        <f t="shared" si="21"/>
        <v>478.97102303683181</v>
      </c>
      <c r="F197" s="18">
        <f t="shared" si="22"/>
        <v>643.64069648522923</v>
      </c>
      <c r="G197" s="18">
        <f t="shared" si="23"/>
        <v>0</v>
      </c>
      <c r="H197" s="18">
        <f t="shared" si="24"/>
        <v>1122.6117195220611</v>
      </c>
      <c r="I197" s="18">
        <f t="shared" si="25"/>
        <v>163574.99577328566</v>
      </c>
      <c r="J197" s="19">
        <f t="shared" si="26"/>
        <v>0.42665777909458147</v>
      </c>
    </row>
    <row r="198" spans="1:10" ht="14.4" x14ac:dyDescent="0.25">
      <c r="A198" s="12">
        <f t="shared" si="27"/>
        <v>171</v>
      </c>
      <c r="B198" s="13">
        <f t="shared" si="28"/>
        <v>50465</v>
      </c>
      <c r="C198" s="14">
        <f t="shared" si="29"/>
        <v>163574.99577328566</v>
      </c>
      <c r="D198" s="14">
        <f t="shared" si="20"/>
        <v>1122.6117195220611</v>
      </c>
      <c r="E198" s="14">
        <f t="shared" si="21"/>
        <v>477.09373767208319</v>
      </c>
      <c r="F198" s="14">
        <f t="shared" si="22"/>
        <v>645.5179818499779</v>
      </c>
      <c r="G198" s="14">
        <f t="shared" si="23"/>
        <v>0</v>
      </c>
      <c r="H198" s="14">
        <f t="shared" si="24"/>
        <v>1122.6117195220611</v>
      </c>
      <c r="I198" s="14">
        <f t="shared" si="25"/>
        <v>162929.47779143567</v>
      </c>
      <c r="J198" s="15">
        <f t="shared" si="26"/>
        <v>0.42498553095027397</v>
      </c>
    </row>
    <row r="199" spans="1:10" ht="14.4" x14ac:dyDescent="0.25">
      <c r="A199" s="16">
        <f t="shared" si="27"/>
        <v>172</v>
      </c>
      <c r="B199" s="17">
        <f t="shared" si="28"/>
        <v>50496</v>
      </c>
      <c r="C199" s="18">
        <f t="shared" si="29"/>
        <v>162929.47779143567</v>
      </c>
      <c r="D199" s="18">
        <f t="shared" si="20"/>
        <v>1122.6117195220611</v>
      </c>
      <c r="E199" s="18">
        <f t="shared" si="21"/>
        <v>475.21097689168738</v>
      </c>
      <c r="F199" s="18">
        <f t="shared" si="22"/>
        <v>647.40074263037377</v>
      </c>
      <c r="G199" s="18">
        <f t="shared" si="23"/>
        <v>0</v>
      </c>
      <c r="H199" s="18">
        <f t="shared" si="24"/>
        <v>1122.6117195220611</v>
      </c>
      <c r="I199" s="18">
        <f t="shared" si="25"/>
        <v>162282.07704880528</v>
      </c>
      <c r="J199" s="19">
        <f t="shared" si="26"/>
        <v>0.4233084054155456</v>
      </c>
    </row>
    <row r="200" spans="1:10" ht="14.4" x14ac:dyDescent="0.25">
      <c r="A200" s="12">
        <f t="shared" si="27"/>
        <v>173</v>
      </c>
      <c r="B200" s="13">
        <f t="shared" si="28"/>
        <v>50526</v>
      </c>
      <c r="C200" s="14">
        <f t="shared" si="29"/>
        <v>162282.07704880528</v>
      </c>
      <c r="D200" s="14">
        <f t="shared" si="20"/>
        <v>1122.6117195220611</v>
      </c>
      <c r="E200" s="14">
        <f t="shared" si="21"/>
        <v>473.32272472568206</v>
      </c>
      <c r="F200" s="14">
        <f t="shared" si="22"/>
        <v>649.28899479637903</v>
      </c>
      <c r="G200" s="14">
        <f t="shared" si="23"/>
        <v>0</v>
      </c>
      <c r="H200" s="14">
        <f t="shared" si="24"/>
        <v>1122.6117195220611</v>
      </c>
      <c r="I200" s="14">
        <f t="shared" si="25"/>
        <v>161632.78805400891</v>
      </c>
      <c r="J200" s="15">
        <f t="shared" si="26"/>
        <v>0.42162638826467419</v>
      </c>
    </row>
    <row r="201" spans="1:10" ht="14.4" x14ac:dyDescent="0.25">
      <c r="A201" s="16">
        <f t="shared" si="27"/>
        <v>174</v>
      </c>
      <c r="B201" s="17">
        <f t="shared" si="28"/>
        <v>50557</v>
      </c>
      <c r="C201" s="18">
        <f t="shared" si="29"/>
        <v>161632.78805400891</v>
      </c>
      <c r="D201" s="18">
        <f t="shared" si="20"/>
        <v>1122.6117195220611</v>
      </c>
      <c r="E201" s="18">
        <f t="shared" si="21"/>
        <v>471.42896515752602</v>
      </c>
      <c r="F201" s="18">
        <f t="shared" si="22"/>
        <v>651.18275436453507</v>
      </c>
      <c r="G201" s="18">
        <f t="shared" si="23"/>
        <v>0</v>
      </c>
      <c r="H201" s="18">
        <f t="shared" si="24"/>
        <v>1122.6117195220611</v>
      </c>
      <c r="I201" s="18">
        <f t="shared" si="25"/>
        <v>160981.60529964438</v>
      </c>
      <c r="J201" s="19">
        <f t="shared" si="26"/>
        <v>0.41993946523044623</v>
      </c>
    </row>
    <row r="202" spans="1:10" ht="14.4" x14ac:dyDescent="0.25">
      <c r="A202" s="12">
        <f t="shared" si="27"/>
        <v>175</v>
      </c>
      <c r="B202" s="13">
        <f t="shared" si="28"/>
        <v>50587</v>
      </c>
      <c r="C202" s="14">
        <f t="shared" si="29"/>
        <v>160981.60529964438</v>
      </c>
      <c r="D202" s="14">
        <f t="shared" si="20"/>
        <v>1122.6117195220611</v>
      </c>
      <c r="E202" s="14">
        <f t="shared" si="21"/>
        <v>469.5296821239628</v>
      </c>
      <c r="F202" s="14">
        <f t="shared" si="22"/>
        <v>653.08203739809824</v>
      </c>
      <c r="G202" s="14">
        <f t="shared" si="23"/>
        <v>0</v>
      </c>
      <c r="H202" s="14">
        <f t="shared" si="24"/>
        <v>1122.6117195220611</v>
      </c>
      <c r="I202" s="14">
        <f t="shared" si="25"/>
        <v>160328.52326224628</v>
      </c>
      <c r="J202" s="15">
        <f t="shared" si="26"/>
        <v>0.41824762200403504</v>
      </c>
    </row>
    <row r="203" spans="1:10" ht="14.4" x14ac:dyDescent="0.25">
      <c r="A203" s="16">
        <f t="shared" si="27"/>
        <v>176</v>
      </c>
      <c r="B203" s="17">
        <f t="shared" si="28"/>
        <v>50618</v>
      </c>
      <c r="C203" s="18">
        <f t="shared" si="29"/>
        <v>160328.52326224628</v>
      </c>
      <c r="D203" s="18">
        <f t="shared" si="20"/>
        <v>1122.6117195220611</v>
      </c>
      <c r="E203" s="18">
        <f t="shared" si="21"/>
        <v>467.62485951488497</v>
      </c>
      <c r="F203" s="18">
        <f t="shared" si="22"/>
        <v>654.98686000717612</v>
      </c>
      <c r="G203" s="18">
        <f t="shared" si="23"/>
        <v>0</v>
      </c>
      <c r="H203" s="18">
        <f t="shared" si="24"/>
        <v>1122.6117195220611</v>
      </c>
      <c r="I203" s="18">
        <f t="shared" si="25"/>
        <v>159673.53640223911</v>
      </c>
      <c r="J203" s="19">
        <f t="shared" si="26"/>
        <v>0.41655084423488009</v>
      </c>
    </row>
    <row r="204" spans="1:10" ht="14.4" x14ac:dyDescent="0.25">
      <c r="A204" s="12">
        <f t="shared" si="27"/>
        <v>177</v>
      </c>
      <c r="B204" s="13">
        <f t="shared" si="28"/>
        <v>50649</v>
      </c>
      <c r="C204" s="14">
        <f t="shared" si="29"/>
        <v>159673.53640223911</v>
      </c>
      <c r="D204" s="14">
        <f t="shared" si="20"/>
        <v>1122.6117195220611</v>
      </c>
      <c r="E204" s="14">
        <f t="shared" si="21"/>
        <v>465.71448117319744</v>
      </c>
      <c r="F204" s="14">
        <f t="shared" si="22"/>
        <v>656.89723834886365</v>
      </c>
      <c r="G204" s="14">
        <f t="shared" si="23"/>
        <v>0</v>
      </c>
      <c r="H204" s="14">
        <f t="shared" si="24"/>
        <v>1122.6117195220611</v>
      </c>
      <c r="I204" s="14">
        <f t="shared" si="25"/>
        <v>159016.63916389024</v>
      </c>
      <c r="J204" s="15">
        <f t="shared" si="26"/>
        <v>0.41484911753056525</v>
      </c>
    </row>
    <row r="205" spans="1:10" ht="14.4" x14ac:dyDescent="0.25">
      <c r="A205" s="16">
        <f t="shared" si="27"/>
        <v>178</v>
      </c>
      <c r="B205" s="17">
        <f t="shared" si="28"/>
        <v>50679</v>
      </c>
      <c r="C205" s="18">
        <f t="shared" si="29"/>
        <v>159016.63916389024</v>
      </c>
      <c r="D205" s="18">
        <f t="shared" si="20"/>
        <v>1122.6117195220611</v>
      </c>
      <c r="E205" s="18">
        <f t="shared" si="21"/>
        <v>463.79853089467991</v>
      </c>
      <c r="F205" s="18">
        <f t="shared" si="22"/>
        <v>658.81318862738112</v>
      </c>
      <c r="G205" s="18">
        <f t="shared" si="23"/>
        <v>0</v>
      </c>
      <c r="H205" s="18">
        <f t="shared" si="24"/>
        <v>1122.6117195220611</v>
      </c>
      <c r="I205" s="18">
        <f t="shared" si="25"/>
        <v>158357.82597526285</v>
      </c>
      <c r="J205" s="19">
        <f t="shared" si="26"/>
        <v>0.41314242745669605</v>
      </c>
    </row>
    <row r="206" spans="1:10" ht="14.4" x14ac:dyDescent="0.25">
      <c r="A206" s="12">
        <f t="shared" si="27"/>
        <v>179</v>
      </c>
      <c r="B206" s="13">
        <f t="shared" si="28"/>
        <v>50710</v>
      </c>
      <c r="C206" s="14">
        <f t="shared" si="29"/>
        <v>158357.82597526285</v>
      </c>
      <c r="D206" s="14">
        <f t="shared" si="20"/>
        <v>1122.6117195220611</v>
      </c>
      <c r="E206" s="14">
        <f t="shared" si="21"/>
        <v>461.87699242784998</v>
      </c>
      <c r="F206" s="14">
        <f t="shared" si="22"/>
        <v>660.73472709421117</v>
      </c>
      <c r="G206" s="14">
        <f t="shared" si="23"/>
        <v>0</v>
      </c>
      <c r="H206" s="14">
        <f t="shared" si="24"/>
        <v>1122.6117195220611</v>
      </c>
      <c r="I206" s="14">
        <f t="shared" si="25"/>
        <v>157697.09124816864</v>
      </c>
      <c r="J206" s="15">
        <f t="shared" si="26"/>
        <v>0.41143075953677799</v>
      </c>
    </row>
    <row r="207" spans="1:10" ht="14.4" x14ac:dyDescent="0.25">
      <c r="A207" s="16">
        <f t="shared" si="27"/>
        <v>180</v>
      </c>
      <c r="B207" s="17">
        <f t="shared" si="28"/>
        <v>50740</v>
      </c>
      <c r="C207" s="18">
        <f t="shared" si="29"/>
        <v>157697.09124816864</v>
      </c>
      <c r="D207" s="18">
        <f t="shared" si="20"/>
        <v>1122.6117195220611</v>
      </c>
      <c r="E207" s="18">
        <f t="shared" si="21"/>
        <v>459.94984947382522</v>
      </c>
      <c r="F207" s="18">
        <f t="shared" si="22"/>
        <v>662.66187004823587</v>
      </c>
      <c r="G207" s="18">
        <f t="shared" si="23"/>
        <v>0</v>
      </c>
      <c r="H207" s="18">
        <f t="shared" si="24"/>
        <v>1122.6117195220611</v>
      </c>
      <c r="I207" s="18">
        <f t="shared" si="25"/>
        <v>157034.4293781204</v>
      </c>
      <c r="J207" s="19">
        <f t="shared" si="26"/>
        <v>0.40971409925209362</v>
      </c>
    </row>
    <row r="208" spans="1:10" ht="14.4" x14ac:dyDescent="0.25">
      <c r="A208" s="12">
        <f t="shared" si="27"/>
        <v>181</v>
      </c>
      <c r="B208" s="13">
        <f t="shared" si="28"/>
        <v>50771</v>
      </c>
      <c r="C208" s="14">
        <f t="shared" si="29"/>
        <v>157034.4293781204</v>
      </c>
      <c r="D208" s="14">
        <f t="shared" si="20"/>
        <v>1122.6117195220611</v>
      </c>
      <c r="E208" s="14">
        <f t="shared" si="21"/>
        <v>458.01708568618454</v>
      </c>
      <c r="F208" s="14">
        <f t="shared" si="22"/>
        <v>664.59463383587649</v>
      </c>
      <c r="G208" s="14">
        <f t="shared" si="23"/>
        <v>0</v>
      </c>
      <c r="H208" s="14">
        <f t="shared" si="24"/>
        <v>1122.6117195220611</v>
      </c>
      <c r="I208" s="14">
        <f t="shared" si="25"/>
        <v>156369.83474428454</v>
      </c>
      <c r="J208" s="15">
        <f t="shared" si="26"/>
        <v>0.40799243204157892</v>
      </c>
    </row>
    <row r="209" spans="1:10" ht="14.4" x14ac:dyDescent="0.25">
      <c r="A209" s="16">
        <f t="shared" si="27"/>
        <v>182</v>
      </c>
      <c r="B209" s="17">
        <f t="shared" si="28"/>
        <v>50802</v>
      </c>
      <c r="C209" s="18">
        <f t="shared" si="29"/>
        <v>156369.83474428454</v>
      </c>
      <c r="D209" s="18">
        <f t="shared" si="20"/>
        <v>1122.6117195220611</v>
      </c>
      <c r="E209" s="18">
        <f t="shared" si="21"/>
        <v>456.07868467082994</v>
      </c>
      <c r="F209" s="18">
        <f t="shared" si="22"/>
        <v>666.53303485123115</v>
      </c>
      <c r="G209" s="18">
        <f t="shared" si="23"/>
        <v>0</v>
      </c>
      <c r="H209" s="18">
        <f t="shared" si="24"/>
        <v>1122.6117195220611</v>
      </c>
      <c r="I209" s="18">
        <f t="shared" si="25"/>
        <v>155703.30170943332</v>
      </c>
      <c r="J209" s="19">
        <f t="shared" si="26"/>
        <v>0.40626574330170023</v>
      </c>
    </row>
    <row r="210" spans="1:10" ht="14.4" x14ac:dyDescent="0.25">
      <c r="A210" s="12">
        <f t="shared" si="27"/>
        <v>183</v>
      </c>
      <c r="B210" s="13">
        <f t="shared" si="28"/>
        <v>50830</v>
      </c>
      <c r="C210" s="14">
        <f t="shared" si="29"/>
        <v>155703.30170943332</v>
      </c>
      <c r="D210" s="14">
        <f t="shared" si="20"/>
        <v>1122.6117195220611</v>
      </c>
      <c r="E210" s="14">
        <f t="shared" si="21"/>
        <v>454.1346299858472</v>
      </c>
      <c r="F210" s="14">
        <f t="shared" si="22"/>
        <v>668.47708953621395</v>
      </c>
      <c r="G210" s="14">
        <f t="shared" si="23"/>
        <v>0</v>
      </c>
      <c r="H210" s="14">
        <f t="shared" si="24"/>
        <v>1122.6117195220611</v>
      </c>
      <c r="I210" s="14">
        <f t="shared" si="25"/>
        <v>155034.82461989712</v>
      </c>
      <c r="J210" s="15">
        <f t="shared" si="26"/>
        <v>0.40453401838633019</v>
      </c>
    </row>
    <row r="211" spans="1:10" ht="14.4" x14ac:dyDescent="0.25">
      <c r="A211" s="16">
        <f t="shared" si="27"/>
        <v>184</v>
      </c>
      <c r="B211" s="17">
        <f t="shared" si="28"/>
        <v>50861</v>
      </c>
      <c r="C211" s="18">
        <f t="shared" si="29"/>
        <v>155034.82461989712</v>
      </c>
      <c r="D211" s="18">
        <f t="shared" si="20"/>
        <v>1122.6117195220611</v>
      </c>
      <c r="E211" s="18">
        <f t="shared" si="21"/>
        <v>452.18490514136658</v>
      </c>
      <c r="F211" s="18">
        <f t="shared" si="22"/>
        <v>670.42681438069451</v>
      </c>
      <c r="G211" s="18">
        <f t="shared" si="23"/>
        <v>0</v>
      </c>
      <c r="H211" s="18">
        <f t="shared" si="24"/>
        <v>1122.6117195220611</v>
      </c>
      <c r="I211" s="18">
        <f t="shared" si="25"/>
        <v>154364.39780551643</v>
      </c>
      <c r="J211" s="19">
        <f t="shared" si="26"/>
        <v>0.40279724260662364</v>
      </c>
    </row>
    <row r="212" spans="1:10" ht="14.4" x14ac:dyDescent="0.25">
      <c r="A212" s="12">
        <f t="shared" si="27"/>
        <v>185</v>
      </c>
      <c r="B212" s="13">
        <f t="shared" si="28"/>
        <v>50891</v>
      </c>
      <c r="C212" s="14">
        <f t="shared" si="29"/>
        <v>154364.39780551643</v>
      </c>
      <c r="D212" s="14">
        <f t="shared" si="20"/>
        <v>1122.6117195220611</v>
      </c>
      <c r="E212" s="14">
        <f t="shared" si="21"/>
        <v>450.22949359942294</v>
      </c>
      <c r="F212" s="14">
        <f t="shared" si="22"/>
        <v>672.3822259226381</v>
      </c>
      <c r="G212" s="14">
        <f t="shared" si="23"/>
        <v>0</v>
      </c>
      <c r="H212" s="14">
        <f t="shared" si="24"/>
        <v>1122.6117195220611</v>
      </c>
      <c r="I212" s="14">
        <f t="shared" si="25"/>
        <v>153692.0155795938</v>
      </c>
      <c r="J212" s="15">
        <f t="shared" si="26"/>
        <v>0.401055401230893</v>
      </c>
    </row>
    <row r="213" spans="1:10" ht="14.4" x14ac:dyDescent="0.25">
      <c r="A213" s="16">
        <f t="shared" si="27"/>
        <v>186</v>
      </c>
      <c r="B213" s="17">
        <f t="shared" si="28"/>
        <v>50922</v>
      </c>
      <c r="C213" s="18">
        <f t="shared" si="29"/>
        <v>153692.0155795938</v>
      </c>
      <c r="D213" s="18">
        <f t="shared" si="20"/>
        <v>1122.6117195220611</v>
      </c>
      <c r="E213" s="18">
        <f t="shared" si="21"/>
        <v>448.2683787738153</v>
      </c>
      <c r="F213" s="18">
        <f t="shared" si="22"/>
        <v>674.34334074824574</v>
      </c>
      <c r="G213" s="18">
        <f t="shared" si="23"/>
        <v>0</v>
      </c>
      <c r="H213" s="18">
        <f t="shared" si="24"/>
        <v>1122.6117195220611</v>
      </c>
      <c r="I213" s="18">
        <f t="shared" si="25"/>
        <v>153017.67223884555</v>
      </c>
      <c r="J213" s="19">
        <f t="shared" si="26"/>
        <v>0.39930847948448317</v>
      </c>
    </row>
    <row r="214" spans="1:10" ht="14.4" x14ac:dyDescent="0.25">
      <c r="A214" s="12">
        <f t="shared" si="27"/>
        <v>187</v>
      </c>
      <c r="B214" s="13">
        <f t="shared" si="28"/>
        <v>50952</v>
      </c>
      <c r="C214" s="14">
        <f t="shared" si="29"/>
        <v>153017.67223884555</v>
      </c>
      <c r="D214" s="14">
        <f t="shared" si="20"/>
        <v>1122.6117195220611</v>
      </c>
      <c r="E214" s="14">
        <f t="shared" si="21"/>
        <v>446.30154402996624</v>
      </c>
      <c r="F214" s="14">
        <f t="shared" si="22"/>
        <v>676.31017549209491</v>
      </c>
      <c r="G214" s="14">
        <f t="shared" si="23"/>
        <v>0</v>
      </c>
      <c r="H214" s="14">
        <f t="shared" si="24"/>
        <v>1122.6117195220611</v>
      </c>
      <c r="I214" s="14">
        <f t="shared" si="25"/>
        <v>152341.36206335344</v>
      </c>
      <c r="J214" s="15">
        <f t="shared" si="26"/>
        <v>0.39755646254964622</v>
      </c>
    </row>
    <row r="215" spans="1:10" ht="14.4" x14ac:dyDescent="0.25">
      <c r="A215" s="16">
        <f t="shared" si="27"/>
        <v>188</v>
      </c>
      <c r="B215" s="17">
        <f t="shared" si="28"/>
        <v>50983</v>
      </c>
      <c r="C215" s="18">
        <f t="shared" si="29"/>
        <v>152341.36206335344</v>
      </c>
      <c r="D215" s="18">
        <f t="shared" si="20"/>
        <v>1122.6117195220611</v>
      </c>
      <c r="E215" s="18">
        <f t="shared" si="21"/>
        <v>444.32897268478092</v>
      </c>
      <c r="F215" s="18">
        <f t="shared" si="22"/>
        <v>678.28274683728023</v>
      </c>
      <c r="G215" s="18">
        <f t="shared" si="23"/>
        <v>0</v>
      </c>
      <c r="H215" s="18">
        <f t="shared" si="24"/>
        <v>1122.6117195220611</v>
      </c>
      <c r="I215" s="18">
        <f t="shared" si="25"/>
        <v>151663.07931651617</v>
      </c>
      <c r="J215" s="19">
        <f t="shared" si="26"/>
        <v>0.39579933556541602</v>
      </c>
    </row>
    <row r="216" spans="1:10" ht="14.4" x14ac:dyDescent="0.25">
      <c r="A216" s="12">
        <f t="shared" si="27"/>
        <v>189</v>
      </c>
      <c r="B216" s="13">
        <f t="shared" si="28"/>
        <v>51014</v>
      </c>
      <c r="C216" s="14">
        <f t="shared" si="29"/>
        <v>151663.07931651617</v>
      </c>
      <c r="D216" s="14">
        <f t="shared" si="20"/>
        <v>1122.6117195220611</v>
      </c>
      <c r="E216" s="14">
        <f t="shared" si="21"/>
        <v>442.35064800650554</v>
      </c>
      <c r="F216" s="14">
        <f t="shared" si="22"/>
        <v>680.26107151555561</v>
      </c>
      <c r="G216" s="14">
        <f t="shared" si="23"/>
        <v>0</v>
      </c>
      <c r="H216" s="14">
        <f t="shared" si="24"/>
        <v>1122.6117195220611</v>
      </c>
      <c r="I216" s="14">
        <f t="shared" si="25"/>
        <v>150982.81824500061</v>
      </c>
      <c r="J216" s="15">
        <f t="shared" si="26"/>
        <v>0.3940370836274818</v>
      </c>
    </row>
    <row r="217" spans="1:10" ht="14.4" x14ac:dyDescent="0.25">
      <c r="A217" s="16">
        <f t="shared" si="27"/>
        <v>190</v>
      </c>
      <c r="B217" s="17">
        <f t="shared" si="28"/>
        <v>51044</v>
      </c>
      <c r="C217" s="18">
        <f t="shared" si="29"/>
        <v>150982.81824500061</v>
      </c>
      <c r="D217" s="18">
        <f t="shared" si="20"/>
        <v>1122.6117195220611</v>
      </c>
      <c r="E217" s="18">
        <f t="shared" si="21"/>
        <v>440.36655321458517</v>
      </c>
      <c r="F217" s="18">
        <f t="shared" si="22"/>
        <v>682.24516630747598</v>
      </c>
      <c r="G217" s="18">
        <f t="shared" si="23"/>
        <v>0</v>
      </c>
      <c r="H217" s="18">
        <f t="shared" si="24"/>
        <v>1122.6117195220611</v>
      </c>
      <c r="I217" s="18">
        <f t="shared" si="25"/>
        <v>150300.57307869312</v>
      </c>
      <c r="J217" s="19">
        <f t="shared" si="26"/>
        <v>0.39226969178806198</v>
      </c>
    </row>
    <row r="218" spans="1:10" ht="14.4" x14ac:dyDescent="0.25">
      <c r="A218" s="12">
        <f t="shared" si="27"/>
        <v>191</v>
      </c>
      <c r="B218" s="13">
        <f t="shared" si="28"/>
        <v>51075</v>
      </c>
      <c r="C218" s="14">
        <f t="shared" si="29"/>
        <v>150300.57307869312</v>
      </c>
      <c r="D218" s="14">
        <f t="shared" si="20"/>
        <v>1122.6117195220611</v>
      </c>
      <c r="E218" s="14">
        <f t="shared" si="21"/>
        <v>438.37667147952163</v>
      </c>
      <c r="F218" s="14">
        <f t="shared" si="22"/>
        <v>684.23504804253946</v>
      </c>
      <c r="G218" s="14">
        <f t="shared" si="23"/>
        <v>0</v>
      </c>
      <c r="H218" s="14">
        <f t="shared" si="24"/>
        <v>1122.6117195220611</v>
      </c>
      <c r="I218" s="14">
        <f t="shared" si="25"/>
        <v>149616.33803065057</v>
      </c>
      <c r="J218" s="15">
        <f t="shared" si="26"/>
        <v>0.3904971450557771</v>
      </c>
    </row>
    <row r="219" spans="1:10" ht="14.4" x14ac:dyDescent="0.25">
      <c r="A219" s="16">
        <f t="shared" si="27"/>
        <v>192</v>
      </c>
      <c r="B219" s="17">
        <f t="shared" si="28"/>
        <v>51105</v>
      </c>
      <c r="C219" s="18">
        <f t="shared" si="29"/>
        <v>149616.33803065057</v>
      </c>
      <c r="D219" s="18">
        <f t="shared" si="20"/>
        <v>1122.6117195220611</v>
      </c>
      <c r="E219" s="18">
        <f t="shared" si="21"/>
        <v>436.38098592273087</v>
      </c>
      <c r="F219" s="18">
        <f t="shared" si="22"/>
        <v>686.23073359933028</v>
      </c>
      <c r="G219" s="18">
        <f t="shared" si="23"/>
        <v>0</v>
      </c>
      <c r="H219" s="18">
        <f t="shared" si="24"/>
        <v>1122.6117195220611</v>
      </c>
      <c r="I219" s="18">
        <f t="shared" si="25"/>
        <v>148930.10729705123</v>
      </c>
      <c r="J219" s="19">
        <f t="shared" si="26"/>
        <v>0.38871942839552309</v>
      </c>
    </row>
    <row r="220" spans="1:10" ht="14.4" x14ac:dyDescent="0.25">
      <c r="A220" s="12">
        <f t="shared" si="27"/>
        <v>193</v>
      </c>
      <c r="B220" s="13">
        <f t="shared" si="28"/>
        <v>51136</v>
      </c>
      <c r="C220" s="14">
        <f t="shared" si="29"/>
        <v>148930.10729705123</v>
      </c>
      <c r="D220" s="14">
        <f t="shared" ref="D220:D283" si="30">IF($A220="","",MIN($F$5,$C220+$E220))</f>
        <v>1122.6117195220611</v>
      </c>
      <c r="E220" s="14">
        <f t="shared" ref="E220:E283" si="31">IF($A220="","",$C220*($B$6/$B$8))</f>
        <v>434.37947961639946</v>
      </c>
      <c r="F220" s="14">
        <f t="shared" ref="F220:F283" si="32">IF($A220="","",MAX($D220-$E220,0))</f>
        <v>688.23223990566157</v>
      </c>
      <c r="G220" s="14">
        <f t="shared" ref="G220:G283" si="33">IF($A220="","",IF(AND($B$10&gt;0,MOD($A220,$B$8)=0,$C220-$F220&gt;0),MIN($B$10,$C220-$F220),0))</f>
        <v>0</v>
      </c>
      <c r="H220" s="14">
        <f t="shared" ref="H220:H283" si="34">IF($A220="","",$D220+$G220)</f>
        <v>1122.6117195220611</v>
      </c>
      <c r="I220" s="14">
        <f t="shared" ref="I220:I283" si="35">IF($A220="","",MAX($C220-$F220-$G220,0))</f>
        <v>148241.87505714557</v>
      </c>
      <c r="J220" s="15">
        <f t="shared" ref="J220:J283" si="36">IF($A220="","",IF($H220=0,0,$E220/$H220))</f>
        <v>0.38693652672834333</v>
      </c>
    </row>
    <row r="221" spans="1:10" ht="14.4" x14ac:dyDescent="0.25">
      <c r="A221" s="16">
        <f t="shared" ref="A221:A284" si="37">IF(OR($I220&lt;=0,$A220="",$A220&gt;=$B$7*$B$8),"",$A220+1)</f>
        <v>194</v>
      </c>
      <c r="B221" s="17">
        <f t="shared" ref="B221:B284" si="38">IF($A221="","",EDATE($B$9,ROUND(($A221-1)*(12/$B$8),0)))</f>
        <v>51167</v>
      </c>
      <c r="C221" s="18">
        <f t="shared" ref="C221:C284" si="39">IF($A221="","",$I220)</f>
        <v>148241.87505714557</v>
      </c>
      <c r="D221" s="18">
        <f t="shared" si="30"/>
        <v>1122.6117195220611</v>
      </c>
      <c r="E221" s="18">
        <f t="shared" si="31"/>
        <v>432.37213558334128</v>
      </c>
      <c r="F221" s="18">
        <f t="shared" si="32"/>
        <v>690.23958393871976</v>
      </c>
      <c r="G221" s="18">
        <f t="shared" si="33"/>
        <v>0</v>
      </c>
      <c r="H221" s="18">
        <f t="shared" si="34"/>
        <v>1122.6117195220611</v>
      </c>
      <c r="I221" s="18">
        <f t="shared" si="35"/>
        <v>147551.63547320684</v>
      </c>
      <c r="J221" s="19">
        <f t="shared" si="36"/>
        <v>0.38514842493130097</v>
      </c>
    </row>
    <row r="222" spans="1:10" ht="14.4" x14ac:dyDescent="0.25">
      <c r="A222" s="12">
        <f t="shared" si="37"/>
        <v>195</v>
      </c>
      <c r="B222" s="13">
        <f t="shared" si="38"/>
        <v>51196</v>
      </c>
      <c r="C222" s="14">
        <f t="shared" si="39"/>
        <v>147551.63547320684</v>
      </c>
      <c r="D222" s="14">
        <f t="shared" si="30"/>
        <v>1122.6117195220611</v>
      </c>
      <c r="E222" s="14">
        <f t="shared" si="31"/>
        <v>430.3589367968533</v>
      </c>
      <c r="F222" s="14">
        <f t="shared" si="32"/>
        <v>692.25278272520779</v>
      </c>
      <c r="G222" s="14">
        <f t="shared" si="33"/>
        <v>0</v>
      </c>
      <c r="H222" s="14">
        <f t="shared" si="34"/>
        <v>1122.6117195220611</v>
      </c>
      <c r="I222" s="14">
        <f t="shared" si="35"/>
        <v>146859.38269048164</v>
      </c>
      <c r="J222" s="15">
        <f t="shared" si="36"/>
        <v>0.38335510783735061</v>
      </c>
    </row>
    <row r="223" spans="1:10" ht="14.4" x14ac:dyDescent="0.25">
      <c r="A223" s="16">
        <f t="shared" si="37"/>
        <v>196</v>
      </c>
      <c r="B223" s="17">
        <f t="shared" si="38"/>
        <v>51227</v>
      </c>
      <c r="C223" s="18">
        <f t="shared" si="39"/>
        <v>146859.38269048164</v>
      </c>
      <c r="D223" s="18">
        <f t="shared" si="30"/>
        <v>1122.6117195220611</v>
      </c>
      <c r="E223" s="18">
        <f t="shared" si="31"/>
        <v>428.33986618057145</v>
      </c>
      <c r="F223" s="18">
        <f t="shared" si="32"/>
        <v>694.27185334148965</v>
      </c>
      <c r="G223" s="18">
        <f t="shared" si="33"/>
        <v>0</v>
      </c>
      <c r="H223" s="18">
        <f t="shared" si="34"/>
        <v>1122.6117195220611</v>
      </c>
      <c r="I223" s="18">
        <f t="shared" si="35"/>
        <v>146165.11083714015</v>
      </c>
      <c r="J223" s="19">
        <f t="shared" si="36"/>
        <v>0.38155656023520951</v>
      </c>
    </row>
    <row r="224" spans="1:10" ht="14.4" x14ac:dyDescent="0.25">
      <c r="A224" s="12">
        <f t="shared" si="37"/>
        <v>197</v>
      </c>
      <c r="B224" s="13">
        <f t="shared" si="38"/>
        <v>51257</v>
      </c>
      <c r="C224" s="14">
        <f t="shared" si="39"/>
        <v>146165.11083714015</v>
      </c>
      <c r="D224" s="14">
        <f t="shared" si="30"/>
        <v>1122.6117195220611</v>
      </c>
      <c r="E224" s="14">
        <f t="shared" si="31"/>
        <v>426.31490660832543</v>
      </c>
      <c r="F224" s="14">
        <f t="shared" si="32"/>
        <v>696.29681291373572</v>
      </c>
      <c r="G224" s="14">
        <f t="shared" si="33"/>
        <v>0</v>
      </c>
      <c r="H224" s="14">
        <f t="shared" si="34"/>
        <v>1122.6117195220611</v>
      </c>
      <c r="I224" s="14">
        <f t="shared" si="35"/>
        <v>145468.81402422642</v>
      </c>
      <c r="J224" s="15">
        <f t="shared" si="36"/>
        <v>0.37975276686922887</v>
      </c>
    </row>
    <row r="225" spans="1:10" ht="14.4" x14ac:dyDescent="0.25">
      <c r="A225" s="16">
        <f t="shared" si="37"/>
        <v>198</v>
      </c>
      <c r="B225" s="17">
        <f t="shared" si="38"/>
        <v>51288</v>
      </c>
      <c r="C225" s="18">
        <f t="shared" si="39"/>
        <v>145468.81402422642</v>
      </c>
      <c r="D225" s="18">
        <f t="shared" si="30"/>
        <v>1122.6117195220611</v>
      </c>
      <c r="E225" s="18">
        <f t="shared" si="31"/>
        <v>424.28404090399374</v>
      </c>
      <c r="F225" s="18">
        <f t="shared" si="32"/>
        <v>698.32767861806735</v>
      </c>
      <c r="G225" s="18">
        <f t="shared" si="33"/>
        <v>0</v>
      </c>
      <c r="H225" s="18">
        <f t="shared" si="34"/>
        <v>1122.6117195220611</v>
      </c>
      <c r="I225" s="18">
        <f t="shared" si="35"/>
        <v>144770.48634560834</v>
      </c>
      <c r="J225" s="19">
        <f t="shared" si="36"/>
        <v>0.37794371243926417</v>
      </c>
    </row>
    <row r="226" spans="1:10" ht="14.4" x14ac:dyDescent="0.25">
      <c r="A226" s="12">
        <f t="shared" si="37"/>
        <v>199</v>
      </c>
      <c r="B226" s="13">
        <f t="shared" si="38"/>
        <v>51318</v>
      </c>
      <c r="C226" s="14">
        <f t="shared" si="39"/>
        <v>144770.48634560834</v>
      </c>
      <c r="D226" s="14">
        <f t="shared" si="30"/>
        <v>1122.6117195220611</v>
      </c>
      <c r="E226" s="14">
        <f t="shared" si="31"/>
        <v>422.24725184135769</v>
      </c>
      <c r="F226" s="14">
        <f t="shared" si="32"/>
        <v>700.36446768070346</v>
      </c>
      <c r="G226" s="14">
        <f t="shared" si="33"/>
        <v>0</v>
      </c>
      <c r="H226" s="14">
        <f t="shared" si="34"/>
        <v>1122.6117195220611</v>
      </c>
      <c r="I226" s="14">
        <f t="shared" si="35"/>
        <v>144070.12187792762</v>
      </c>
      <c r="J226" s="15">
        <f t="shared" si="36"/>
        <v>0.37612938160054532</v>
      </c>
    </row>
    <row r="227" spans="1:10" ht="14.4" x14ac:dyDescent="0.25">
      <c r="A227" s="16">
        <f t="shared" si="37"/>
        <v>200</v>
      </c>
      <c r="B227" s="17">
        <f t="shared" si="38"/>
        <v>51349</v>
      </c>
      <c r="C227" s="18">
        <f t="shared" si="39"/>
        <v>144070.12187792762</v>
      </c>
      <c r="D227" s="18">
        <f t="shared" si="30"/>
        <v>1122.6117195220611</v>
      </c>
      <c r="E227" s="18">
        <f t="shared" si="31"/>
        <v>420.20452214395561</v>
      </c>
      <c r="F227" s="18">
        <f t="shared" si="32"/>
        <v>702.40719737810548</v>
      </c>
      <c r="G227" s="18">
        <f t="shared" si="33"/>
        <v>0</v>
      </c>
      <c r="H227" s="18">
        <f t="shared" si="34"/>
        <v>1122.6117195220611</v>
      </c>
      <c r="I227" s="18">
        <f t="shared" si="35"/>
        <v>143367.71468054951</v>
      </c>
      <c r="J227" s="19">
        <f t="shared" si="36"/>
        <v>0.3743097589635469</v>
      </c>
    </row>
    <row r="228" spans="1:10" ht="14.4" x14ac:dyDescent="0.25">
      <c r="A228" s="12">
        <f t="shared" si="37"/>
        <v>201</v>
      </c>
      <c r="B228" s="13">
        <f t="shared" si="38"/>
        <v>51380</v>
      </c>
      <c r="C228" s="14">
        <f t="shared" si="39"/>
        <v>143367.71468054951</v>
      </c>
      <c r="D228" s="14">
        <f t="shared" si="30"/>
        <v>1122.6117195220611</v>
      </c>
      <c r="E228" s="14">
        <f t="shared" si="31"/>
        <v>418.15583448493612</v>
      </c>
      <c r="F228" s="14">
        <f t="shared" si="32"/>
        <v>704.45588503712497</v>
      </c>
      <c r="G228" s="14">
        <f t="shared" si="33"/>
        <v>0</v>
      </c>
      <c r="H228" s="14">
        <f t="shared" si="34"/>
        <v>1122.6117195220611</v>
      </c>
      <c r="I228" s="14">
        <f t="shared" si="35"/>
        <v>142663.25879551237</v>
      </c>
      <c r="J228" s="15">
        <f t="shared" si="36"/>
        <v>0.37248482909385722</v>
      </c>
    </row>
    <row r="229" spans="1:10" ht="14.4" x14ac:dyDescent="0.25">
      <c r="A229" s="16">
        <f t="shared" si="37"/>
        <v>202</v>
      </c>
      <c r="B229" s="17">
        <f t="shared" si="38"/>
        <v>51410</v>
      </c>
      <c r="C229" s="18">
        <f t="shared" si="39"/>
        <v>142663.25879551237</v>
      </c>
      <c r="D229" s="18">
        <f t="shared" si="30"/>
        <v>1122.6117195220611</v>
      </c>
      <c r="E229" s="18">
        <f t="shared" si="31"/>
        <v>416.10117148691108</v>
      </c>
      <c r="F229" s="18">
        <f t="shared" si="32"/>
        <v>706.51054803515001</v>
      </c>
      <c r="G229" s="18">
        <f t="shared" si="33"/>
        <v>0</v>
      </c>
      <c r="H229" s="18">
        <f t="shared" si="34"/>
        <v>1122.6117195220611</v>
      </c>
      <c r="I229" s="18">
        <f t="shared" si="35"/>
        <v>141956.74824747723</v>
      </c>
      <c r="J229" s="19">
        <f t="shared" si="36"/>
        <v>0.37065457651204758</v>
      </c>
    </row>
    <row r="230" spans="1:10" ht="14.4" x14ac:dyDescent="0.25">
      <c r="A230" s="12">
        <f t="shared" si="37"/>
        <v>203</v>
      </c>
      <c r="B230" s="13">
        <f t="shared" si="38"/>
        <v>51441</v>
      </c>
      <c r="C230" s="14">
        <f t="shared" si="39"/>
        <v>141956.74824747723</v>
      </c>
      <c r="D230" s="14">
        <f t="shared" si="30"/>
        <v>1122.6117195220611</v>
      </c>
      <c r="E230" s="14">
        <f t="shared" si="31"/>
        <v>414.04051572180862</v>
      </c>
      <c r="F230" s="14">
        <f t="shared" si="32"/>
        <v>708.57120380025253</v>
      </c>
      <c r="G230" s="14">
        <f t="shared" si="33"/>
        <v>0</v>
      </c>
      <c r="H230" s="14">
        <f t="shared" si="34"/>
        <v>1122.6117195220611</v>
      </c>
      <c r="I230" s="14">
        <f t="shared" si="35"/>
        <v>141248.17704367699</v>
      </c>
      <c r="J230" s="15">
        <f t="shared" si="36"/>
        <v>0.3688189856935411</v>
      </c>
    </row>
    <row r="231" spans="1:10" ht="14.4" x14ac:dyDescent="0.25">
      <c r="A231" s="16">
        <f t="shared" si="37"/>
        <v>204</v>
      </c>
      <c r="B231" s="17">
        <f t="shared" si="38"/>
        <v>51471</v>
      </c>
      <c r="C231" s="18">
        <f t="shared" si="39"/>
        <v>141248.17704367699</v>
      </c>
      <c r="D231" s="18">
        <f t="shared" si="30"/>
        <v>1122.6117195220611</v>
      </c>
      <c r="E231" s="18">
        <f t="shared" si="31"/>
        <v>411.97384971072455</v>
      </c>
      <c r="F231" s="18">
        <f t="shared" si="32"/>
        <v>710.63786981133649</v>
      </c>
      <c r="G231" s="18">
        <f t="shared" si="33"/>
        <v>0</v>
      </c>
      <c r="H231" s="18">
        <f t="shared" si="34"/>
        <v>1122.6117195220611</v>
      </c>
      <c r="I231" s="18">
        <f t="shared" si="35"/>
        <v>140537.53917386566</v>
      </c>
      <c r="J231" s="19">
        <f t="shared" si="36"/>
        <v>0.36697804106848059</v>
      </c>
    </row>
    <row r="232" spans="1:10" ht="14.4" x14ac:dyDescent="0.25">
      <c r="A232" s="12">
        <f t="shared" si="37"/>
        <v>205</v>
      </c>
      <c r="B232" s="13">
        <f t="shared" si="38"/>
        <v>51502</v>
      </c>
      <c r="C232" s="14">
        <f t="shared" si="39"/>
        <v>140537.53917386566</v>
      </c>
      <c r="D232" s="14">
        <f t="shared" si="30"/>
        <v>1122.6117195220611</v>
      </c>
      <c r="E232" s="14">
        <f t="shared" si="31"/>
        <v>409.90115592377487</v>
      </c>
      <c r="F232" s="14">
        <f t="shared" si="32"/>
        <v>712.71056359828617</v>
      </c>
      <c r="G232" s="14">
        <f t="shared" si="33"/>
        <v>0</v>
      </c>
      <c r="H232" s="14">
        <f t="shared" si="34"/>
        <v>1122.6117195220611</v>
      </c>
      <c r="I232" s="14">
        <f t="shared" si="35"/>
        <v>139824.82861026737</v>
      </c>
      <c r="J232" s="15">
        <f t="shared" si="36"/>
        <v>0.36513172702159702</v>
      </c>
    </row>
    <row r="233" spans="1:10" ht="14.4" x14ac:dyDescent="0.25">
      <c r="A233" s="16">
        <f t="shared" si="37"/>
        <v>206</v>
      </c>
      <c r="B233" s="17">
        <f t="shared" si="38"/>
        <v>51533</v>
      </c>
      <c r="C233" s="18">
        <f t="shared" si="39"/>
        <v>139824.82861026737</v>
      </c>
      <c r="D233" s="18">
        <f t="shared" si="30"/>
        <v>1122.6117195220611</v>
      </c>
      <c r="E233" s="18">
        <f t="shared" si="31"/>
        <v>407.82241677994654</v>
      </c>
      <c r="F233" s="18">
        <f t="shared" si="32"/>
        <v>714.78930274211461</v>
      </c>
      <c r="G233" s="18">
        <f t="shared" si="33"/>
        <v>0</v>
      </c>
      <c r="H233" s="18">
        <f t="shared" si="34"/>
        <v>1122.6117195220611</v>
      </c>
      <c r="I233" s="18">
        <f t="shared" si="35"/>
        <v>139110.03930752527</v>
      </c>
      <c r="J233" s="19">
        <f t="shared" si="36"/>
        <v>0.3632800278920767</v>
      </c>
    </row>
    <row r="234" spans="1:10" ht="14.4" x14ac:dyDescent="0.25">
      <c r="A234" s="12">
        <f t="shared" si="37"/>
        <v>207</v>
      </c>
      <c r="B234" s="13">
        <f t="shared" si="38"/>
        <v>51561</v>
      </c>
      <c r="C234" s="14">
        <f t="shared" si="39"/>
        <v>139110.03930752527</v>
      </c>
      <c r="D234" s="14">
        <f t="shared" si="30"/>
        <v>1122.6117195220611</v>
      </c>
      <c r="E234" s="14">
        <f t="shared" si="31"/>
        <v>405.73761464694871</v>
      </c>
      <c r="F234" s="14">
        <f t="shared" si="32"/>
        <v>716.87410487511238</v>
      </c>
      <c r="G234" s="14">
        <f t="shared" si="33"/>
        <v>0</v>
      </c>
      <c r="H234" s="14">
        <f t="shared" si="34"/>
        <v>1122.6117195220611</v>
      </c>
      <c r="I234" s="14">
        <f t="shared" si="35"/>
        <v>138393.16520265015</v>
      </c>
      <c r="J234" s="15">
        <f t="shared" si="36"/>
        <v>0.36142292797342862</v>
      </c>
    </row>
    <row r="235" spans="1:10" ht="14.4" x14ac:dyDescent="0.25">
      <c r="A235" s="16">
        <f t="shared" si="37"/>
        <v>208</v>
      </c>
      <c r="B235" s="17">
        <f t="shared" si="38"/>
        <v>51592</v>
      </c>
      <c r="C235" s="18">
        <f t="shared" si="39"/>
        <v>138393.16520265015</v>
      </c>
      <c r="D235" s="18">
        <f t="shared" si="30"/>
        <v>1122.6117195220611</v>
      </c>
      <c r="E235" s="18">
        <f t="shared" si="31"/>
        <v>403.64673184106294</v>
      </c>
      <c r="F235" s="18">
        <f t="shared" si="32"/>
        <v>718.96498768099809</v>
      </c>
      <c r="G235" s="18">
        <f t="shared" si="33"/>
        <v>0</v>
      </c>
      <c r="H235" s="18">
        <f t="shared" si="34"/>
        <v>1122.6117195220611</v>
      </c>
      <c r="I235" s="18">
        <f t="shared" si="35"/>
        <v>137674.20021496917</v>
      </c>
      <c r="J235" s="19">
        <f t="shared" si="36"/>
        <v>0.35956041151335105</v>
      </c>
    </row>
    <row r="236" spans="1:10" ht="14.4" x14ac:dyDescent="0.25">
      <c r="A236" s="12">
        <f t="shared" si="37"/>
        <v>209</v>
      </c>
      <c r="B236" s="13">
        <f t="shared" si="38"/>
        <v>51622</v>
      </c>
      <c r="C236" s="14">
        <f t="shared" si="39"/>
        <v>137674.20021496917</v>
      </c>
      <c r="D236" s="14">
        <f t="shared" si="30"/>
        <v>1122.6117195220611</v>
      </c>
      <c r="E236" s="14">
        <f t="shared" si="31"/>
        <v>401.54975062699344</v>
      </c>
      <c r="F236" s="14">
        <f t="shared" si="32"/>
        <v>721.06196889506759</v>
      </c>
      <c r="G236" s="14">
        <f t="shared" si="33"/>
        <v>0</v>
      </c>
      <c r="H236" s="14">
        <f t="shared" si="34"/>
        <v>1122.6117195220611</v>
      </c>
      <c r="I236" s="14">
        <f t="shared" si="35"/>
        <v>136953.13824607412</v>
      </c>
      <c r="J236" s="15">
        <f t="shared" si="36"/>
        <v>0.35769246271359839</v>
      </c>
    </row>
    <row r="237" spans="1:10" ht="14.4" x14ac:dyDescent="0.25">
      <c r="A237" s="16">
        <f t="shared" si="37"/>
        <v>210</v>
      </c>
      <c r="B237" s="17">
        <f t="shared" si="38"/>
        <v>51653</v>
      </c>
      <c r="C237" s="18">
        <f t="shared" si="39"/>
        <v>136953.13824607412</v>
      </c>
      <c r="D237" s="18">
        <f t="shared" si="30"/>
        <v>1122.6117195220611</v>
      </c>
      <c r="E237" s="18">
        <f t="shared" si="31"/>
        <v>399.44665321771618</v>
      </c>
      <c r="F237" s="18">
        <f t="shared" si="32"/>
        <v>723.16506630434492</v>
      </c>
      <c r="G237" s="18">
        <f t="shared" si="33"/>
        <v>0</v>
      </c>
      <c r="H237" s="18">
        <f t="shared" si="34"/>
        <v>1122.6117195220611</v>
      </c>
      <c r="I237" s="18">
        <f t="shared" si="35"/>
        <v>136229.97317976976</v>
      </c>
      <c r="J237" s="19">
        <f t="shared" si="36"/>
        <v>0.35581906572984645</v>
      </c>
    </row>
    <row r="238" spans="1:10" ht="14.4" x14ac:dyDescent="0.25">
      <c r="A238" s="12">
        <f t="shared" si="37"/>
        <v>211</v>
      </c>
      <c r="B238" s="13">
        <f t="shared" si="38"/>
        <v>51683</v>
      </c>
      <c r="C238" s="14">
        <f t="shared" si="39"/>
        <v>136229.97317976976</v>
      </c>
      <c r="D238" s="14">
        <f t="shared" si="30"/>
        <v>1122.6117195220611</v>
      </c>
      <c r="E238" s="14">
        <f t="shared" si="31"/>
        <v>397.3374217743285</v>
      </c>
      <c r="F238" s="14">
        <f t="shared" si="32"/>
        <v>725.27429774773259</v>
      </c>
      <c r="G238" s="14">
        <f t="shared" si="33"/>
        <v>0</v>
      </c>
      <c r="H238" s="14">
        <f t="shared" si="34"/>
        <v>1122.6117195220611</v>
      </c>
      <c r="I238" s="14">
        <f t="shared" si="35"/>
        <v>135504.69888202203</v>
      </c>
      <c r="J238" s="15">
        <f t="shared" si="36"/>
        <v>0.35394020467155846</v>
      </c>
    </row>
    <row r="239" spans="1:10" ht="14.4" x14ac:dyDescent="0.25">
      <c r="A239" s="16">
        <f t="shared" si="37"/>
        <v>212</v>
      </c>
      <c r="B239" s="17">
        <f t="shared" si="38"/>
        <v>51714</v>
      </c>
      <c r="C239" s="18">
        <f t="shared" si="39"/>
        <v>135504.69888202203</v>
      </c>
      <c r="D239" s="18">
        <f t="shared" si="30"/>
        <v>1122.6117195220611</v>
      </c>
      <c r="E239" s="18">
        <f t="shared" si="31"/>
        <v>395.22203840589759</v>
      </c>
      <c r="F239" s="18">
        <f t="shared" si="32"/>
        <v>727.3896811161635</v>
      </c>
      <c r="G239" s="18">
        <f t="shared" si="33"/>
        <v>0</v>
      </c>
      <c r="H239" s="18">
        <f t="shared" si="34"/>
        <v>1122.6117195220611</v>
      </c>
      <c r="I239" s="18">
        <f t="shared" si="35"/>
        <v>134777.30920090587</v>
      </c>
      <c r="J239" s="19">
        <f t="shared" si="36"/>
        <v>0.35205586360185048</v>
      </c>
    </row>
    <row r="240" spans="1:10" ht="14.4" x14ac:dyDescent="0.25">
      <c r="A240" s="12">
        <f t="shared" si="37"/>
        <v>213</v>
      </c>
      <c r="B240" s="13">
        <f t="shared" si="38"/>
        <v>51745</v>
      </c>
      <c r="C240" s="14">
        <f t="shared" si="39"/>
        <v>134777.30920090587</v>
      </c>
      <c r="D240" s="14">
        <f t="shared" si="30"/>
        <v>1122.6117195220611</v>
      </c>
      <c r="E240" s="14">
        <f t="shared" si="31"/>
        <v>393.1004851693088</v>
      </c>
      <c r="F240" s="14">
        <f t="shared" si="32"/>
        <v>729.51123435275235</v>
      </c>
      <c r="G240" s="14">
        <f t="shared" si="33"/>
        <v>0</v>
      </c>
      <c r="H240" s="14">
        <f t="shared" si="34"/>
        <v>1122.6117195220611</v>
      </c>
      <c r="I240" s="14">
        <f t="shared" si="35"/>
        <v>134047.79796655313</v>
      </c>
      <c r="J240" s="15">
        <f t="shared" si="36"/>
        <v>0.3501660265373559</v>
      </c>
    </row>
    <row r="241" spans="1:10" ht="14.4" x14ac:dyDescent="0.25">
      <c r="A241" s="16">
        <f t="shared" si="37"/>
        <v>214</v>
      </c>
      <c r="B241" s="17">
        <f t="shared" si="38"/>
        <v>51775</v>
      </c>
      <c r="C241" s="18">
        <f t="shared" si="39"/>
        <v>134047.79796655313</v>
      </c>
      <c r="D241" s="18">
        <f t="shared" si="30"/>
        <v>1122.6117195220611</v>
      </c>
      <c r="E241" s="18">
        <f t="shared" si="31"/>
        <v>390.97274406911333</v>
      </c>
      <c r="F241" s="18">
        <f t="shared" si="32"/>
        <v>731.63897545294776</v>
      </c>
      <c r="G241" s="18">
        <f t="shared" si="33"/>
        <v>0</v>
      </c>
      <c r="H241" s="18">
        <f t="shared" si="34"/>
        <v>1122.6117195220611</v>
      </c>
      <c r="I241" s="18">
        <f t="shared" si="35"/>
        <v>133316.15899110018</v>
      </c>
      <c r="J241" s="19">
        <f t="shared" si="36"/>
        <v>0.34827067744808993</v>
      </c>
    </row>
    <row r="242" spans="1:10" ht="14.4" x14ac:dyDescent="0.25">
      <c r="A242" s="12">
        <f t="shared" si="37"/>
        <v>215</v>
      </c>
      <c r="B242" s="13">
        <f t="shared" si="38"/>
        <v>51806</v>
      </c>
      <c r="C242" s="14">
        <f t="shared" si="39"/>
        <v>133316.15899110018</v>
      </c>
      <c r="D242" s="14">
        <f t="shared" si="30"/>
        <v>1122.6117195220611</v>
      </c>
      <c r="E242" s="14">
        <f t="shared" si="31"/>
        <v>388.83879705737553</v>
      </c>
      <c r="F242" s="14">
        <f t="shared" si="32"/>
        <v>733.77292246468551</v>
      </c>
      <c r="G242" s="14">
        <f t="shared" si="33"/>
        <v>0</v>
      </c>
      <c r="H242" s="14">
        <f t="shared" si="34"/>
        <v>1122.6117195220611</v>
      </c>
      <c r="I242" s="14">
        <f t="shared" si="35"/>
        <v>132582.3860686355</v>
      </c>
      <c r="J242" s="15">
        <f t="shared" si="36"/>
        <v>0.34636980025731351</v>
      </c>
    </row>
    <row r="243" spans="1:10" ht="14.4" x14ac:dyDescent="0.25">
      <c r="A243" s="16">
        <f t="shared" si="37"/>
        <v>216</v>
      </c>
      <c r="B243" s="17">
        <f t="shared" si="38"/>
        <v>51836</v>
      </c>
      <c r="C243" s="18">
        <f t="shared" si="39"/>
        <v>132582.3860686355</v>
      </c>
      <c r="D243" s="18">
        <f t="shared" si="30"/>
        <v>1122.6117195220611</v>
      </c>
      <c r="E243" s="18">
        <f t="shared" si="31"/>
        <v>386.69862603352021</v>
      </c>
      <c r="F243" s="18">
        <f t="shared" si="32"/>
        <v>735.91309348854088</v>
      </c>
      <c r="G243" s="18">
        <f t="shared" si="33"/>
        <v>0</v>
      </c>
      <c r="H243" s="18">
        <f t="shared" si="34"/>
        <v>1122.6117195220611</v>
      </c>
      <c r="I243" s="18">
        <f t="shared" si="35"/>
        <v>131846.47297514696</v>
      </c>
      <c r="J243" s="19">
        <f t="shared" si="36"/>
        <v>0.34446337884139733</v>
      </c>
    </row>
    <row r="244" spans="1:10" ht="14.4" x14ac:dyDescent="0.25">
      <c r="A244" s="12">
        <f t="shared" si="37"/>
        <v>217</v>
      </c>
      <c r="B244" s="13">
        <f t="shared" si="38"/>
        <v>51867</v>
      </c>
      <c r="C244" s="14">
        <f t="shared" si="39"/>
        <v>131846.47297514696</v>
      </c>
      <c r="D244" s="14">
        <f t="shared" si="30"/>
        <v>1122.6117195220611</v>
      </c>
      <c r="E244" s="14">
        <f t="shared" si="31"/>
        <v>384.55221284417865</v>
      </c>
      <c r="F244" s="14">
        <f t="shared" si="32"/>
        <v>738.05950667788238</v>
      </c>
      <c r="G244" s="14">
        <f t="shared" si="33"/>
        <v>0</v>
      </c>
      <c r="H244" s="14">
        <f t="shared" si="34"/>
        <v>1122.6117195220611</v>
      </c>
      <c r="I244" s="14">
        <f t="shared" si="35"/>
        <v>131108.41346846908</v>
      </c>
      <c r="J244" s="15">
        <f t="shared" si="36"/>
        <v>0.34255139702968473</v>
      </c>
    </row>
    <row r="245" spans="1:10" ht="14.4" x14ac:dyDescent="0.25">
      <c r="A245" s="16">
        <f t="shared" si="37"/>
        <v>218</v>
      </c>
      <c r="B245" s="17">
        <f t="shared" si="38"/>
        <v>51898</v>
      </c>
      <c r="C245" s="18">
        <f t="shared" si="39"/>
        <v>131108.41346846908</v>
      </c>
      <c r="D245" s="18">
        <f t="shared" si="30"/>
        <v>1122.6117195220611</v>
      </c>
      <c r="E245" s="18">
        <f t="shared" si="31"/>
        <v>382.39953928303481</v>
      </c>
      <c r="F245" s="18">
        <f t="shared" si="32"/>
        <v>740.21218023902634</v>
      </c>
      <c r="G245" s="18">
        <f t="shared" si="33"/>
        <v>0</v>
      </c>
      <c r="H245" s="18">
        <f t="shared" si="34"/>
        <v>1122.6117195220611</v>
      </c>
      <c r="I245" s="18">
        <f t="shared" si="35"/>
        <v>130368.20128823005</v>
      </c>
      <c r="J245" s="19">
        <f t="shared" si="36"/>
        <v>0.34063383860435464</v>
      </c>
    </row>
    <row r="246" spans="1:10" ht="14.4" x14ac:dyDescent="0.25">
      <c r="A246" s="12">
        <f t="shared" si="37"/>
        <v>219</v>
      </c>
      <c r="B246" s="13">
        <f t="shared" si="38"/>
        <v>51926</v>
      </c>
      <c r="C246" s="14">
        <f t="shared" si="39"/>
        <v>130368.20128823005</v>
      </c>
      <c r="D246" s="14">
        <f t="shared" si="30"/>
        <v>1122.6117195220611</v>
      </c>
      <c r="E246" s="14">
        <f t="shared" si="31"/>
        <v>380.240587090671</v>
      </c>
      <c r="F246" s="14">
        <f t="shared" si="32"/>
        <v>742.37113243139015</v>
      </c>
      <c r="G246" s="14">
        <f t="shared" si="33"/>
        <v>0</v>
      </c>
      <c r="H246" s="14">
        <f t="shared" si="34"/>
        <v>1122.6117195220611</v>
      </c>
      <c r="I246" s="14">
        <f t="shared" si="35"/>
        <v>129625.83015579866</v>
      </c>
      <c r="J246" s="15">
        <f t="shared" si="36"/>
        <v>0.33871068730028403</v>
      </c>
    </row>
    <row r="247" spans="1:10" ht="14.4" x14ac:dyDescent="0.25">
      <c r="A247" s="16">
        <f t="shared" si="37"/>
        <v>220</v>
      </c>
      <c r="B247" s="17">
        <f t="shared" si="38"/>
        <v>51957</v>
      </c>
      <c r="C247" s="18">
        <f t="shared" si="39"/>
        <v>129625.83015579866</v>
      </c>
      <c r="D247" s="18">
        <f t="shared" si="30"/>
        <v>1122.6117195220611</v>
      </c>
      <c r="E247" s="18">
        <f t="shared" si="31"/>
        <v>378.07533795441276</v>
      </c>
      <c r="F247" s="18">
        <f t="shared" si="32"/>
        <v>744.53638156764828</v>
      </c>
      <c r="G247" s="18">
        <f t="shared" si="33"/>
        <v>0</v>
      </c>
      <c r="H247" s="18">
        <f t="shared" si="34"/>
        <v>1122.6117195220611</v>
      </c>
      <c r="I247" s="18">
        <f t="shared" si="35"/>
        <v>128881.293774231</v>
      </c>
      <c r="J247" s="19">
        <f t="shared" si="36"/>
        <v>0.33678192680490987</v>
      </c>
    </row>
    <row r="248" spans="1:10" ht="14.4" x14ac:dyDescent="0.25">
      <c r="A248" s="12">
        <f t="shared" si="37"/>
        <v>221</v>
      </c>
      <c r="B248" s="13">
        <f t="shared" si="38"/>
        <v>51987</v>
      </c>
      <c r="C248" s="14">
        <f t="shared" si="39"/>
        <v>128881.293774231</v>
      </c>
      <c r="D248" s="14">
        <f t="shared" si="30"/>
        <v>1122.6117195220611</v>
      </c>
      <c r="E248" s="14">
        <f t="shared" si="31"/>
        <v>375.9037735081738</v>
      </c>
      <c r="F248" s="14">
        <f t="shared" si="32"/>
        <v>746.70794601388729</v>
      </c>
      <c r="G248" s="14">
        <f t="shared" si="33"/>
        <v>0</v>
      </c>
      <c r="H248" s="14">
        <f t="shared" si="34"/>
        <v>1122.6117195220611</v>
      </c>
      <c r="I248" s="14">
        <f t="shared" si="35"/>
        <v>128134.58582821711</v>
      </c>
      <c r="J248" s="15">
        <f t="shared" si="36"/>
        <v>0.33484754075809087</v>
      </c>
    </row>
    <row r="249" spans="1:10" ht="14.4" x14ac:dyDescent="0.25">
      <c r="A249" s="16">
        <f t="shared" si="37"/>
        <v>222</v>
      </c>
      <c r="B249" s="17">
        <f t="shared" si="38"/>
        <v>52018</v>
      </c>
      <c r="C249" s="18">
        <f t="shared" si="39"/>
        <v>128134.58582821711</v>
      </c>
      <c r="D249" s="18">
        <f t="shared" si="30"/>
        <v>1122.6117195220611</v>
      </c>
      <c r="E249" s="18">
        <f t="shared" si="31"/>
        <v>373.72587533229995</v>
      </c>
      <c r="F249" s="18">
        <f t="shared" si="32"/>
        <v>748.8858441897612</v>
      </c>
      <c r="G249" s="18">
        <f t="shared" si="33"/>
        <v>0</v>
      </c>
      <c r="H249" s="18">
        <f t="shared" si="34"/>
        <v>1122.6117195220611</v>
      </c>
      <c r="I249" s="18">
        <f t="shared" si="35"/>
        <v>127385.69998402735</v>
      </c>
      <c r="J249" s="19">
        <f t="shared" si="36"/>
        <v>0.33290751275196862</v>
      </c>
    </row>
    <row r="250" spans="1:10" ht="14.4" x14ac:dyDescent="0.25">
      <c r="A250" s="12">
        <f t="shared" si="37"/>
        <v>223</v>
      </c>
      <c r="B250" s="13">
        <f t="shared" si="38"/>
        <v>52048</v>
      </c>
      <c r="C250" s="14">
        <f t="shared" si="39"/>
        <v>127385.69998402735</v>
      </c>
      <c r="D250" s="14">
        <f t="shared" si="30"/>
        <v>1122.6117195220611</v>
      </c>
      <c r="E250" s="14">
        <f t="shared" si="31"/>
        <v>371.54162495341313</v>
      </c>
      <c r="F250" s="14">
        <f t="shared" si="32"/>
        <v>751.07009456864796</v>
      </c>
      <c r="G250" s="14">
        <f t="shared" si="33"/>
        <v>0</v>
      </c>
      <c r="H250" s="14">
        <f t="shared" si="34"/>
        <v>1122.6117195220611</v>
      </c>
      <c r="I250" s="14">
        <f t="shared" si="35"/>
        <v>126634.62988945869</v>
      </c>
      <c r="J250" s="15">
        <f t="shared" si="36"/>
        <v>0.33096182633082849</v>
      </c>
    </row>
    <row r="251" spans="1:10" ht="14.4" x14ac:dyDescent="0.25">
      <c r="A251" s="16">
        <f t="shared" si="37"/>
        <v>224</v>
      </c>
      <c r="B251" s="17">
        <f t="shared" si="38"/>
        <v>52079</v>
      </c>
      <c r="C251" s="18">
        <f t="shared" si="39"/>
        <v>126634.62988945869</v>
      </c>
      <c r="D251" s="18">
        <f t="shared" si="30"/>
        <v>1122.6117195220611</v>
      </c>
      <c r="E251" s="18">
        <f t="shared" si="31"/>
        <v>369.35100384425454</v>
      </c>
      <c r="F251" s="18">
        <f t="shared" si="32"/>
        <v>753.2607156778065</v>
      </c>
      <c r="G251" s="18">
        <f t="shared" si="33"/>
        <v>0</v>
      </c>
      <c r="H251" s="18">
        <f t="shared" si="34"/>
        <v>1122.6117195220611</v>
      </c>
      <c r="I251" s="18">
        <f t="shared" si="35"/>
        <v>125881.36917378088</v>
      </c>
      <c r="J251" s="19">
        <f t="shared" si="36"/>
        <v>0.32901046499096004</v>
      </c>
    </row>
    <row r="252" spans="1:10" ht="14.4" x14ac:dyDescent="0.25">
      <c r="A252" s="12">
        <f t="shared" si="37"/>
        <v>225</v>
      </c>
      <c r="B252" s="13">
        <f t="shared" si="38"/>
        <v>52110</v>
      </c>
      <c r="C252" s="14">
        <f t="shared" si="39"/>
        <v>125881.36917378088</v>
      </c>
      <c r="D252" s="14">
        <f t="shared" si="30"/>
        <v>1122.6117195220611</v>
      </c>
      <c r="E252" s="14">
        <f t="shared" si="31"/>
        <v>367.1539934235276</v>
      </c>
      <c r="F252" s="14">
        <f t="shared" si="32"/>
        <v>755.4577260985335</v>
      </c>
      <c r="G252" s="14">
        <f t="shared" si="33"/>
        <v>0</v>
      </c>
      <c r="H252" s="14">
        <f t="shared" si="34"/>
        <v>1122.6117195220611</v>
      </c>
      <c r="I252" s="14">
        <f t="shared" si="35"/>
        <v>125125.91144768235</v>
      </c>
      <c r="J252" s="15">
        <f t="shared" si="36"/>
        <v>0.32705341218051698</v>
      </c>
    </row>
    <row r="253" spans="1:10" ht="14.4" x14ac:dyDescent="0.25">
      <c r="A253" s="16">
        <f t="shared" si="37"/>
        <v>226</v>
      </c>
      <c r="B253" s="17">
        <f t="shared" si="38"/>
        <v>52140</v>
      </c>
      <c r="C253" s="18">
        <f t="shared" si="39"/>
        <v>125125.91144768235</v>
      </c>
      <c r="D253" s="18">
        <f t="shared" si="30"/>
        <v>1122.6117195220611</v>
      </c>
      <c r="E253" s="18">
        <f t="shared" si="31"/>
        <v>364.95057505574022</v>
      </c>
      <c r="F253" s="18">
        <f t="shared" si="32"/>
        <v>757.66114446632082</v>
      </c>
      <c r="G253" s="18">
        <f t="shared" si="33"/>
        <v>0</v>
      </c>
      <c r="H253" s="18">
        <f t="shared" si="34"/>
        <v>1122.6117195220611</v>
      </c>
      <c r="I253" s="18">
        <f t="shared" si="35"/>
        <v>124368.25030321603</v>
      </c>
      <c r="J253" s="19">
        <f t="shared" si="36"/>
        <v>0.32509065129937686</v>
      </c>
    </row>
    <row r="254" spans="1:10" ht="14.4" x14ac:dyDescent="0.25">
      <c r="A254" s="12">
        <f t="shared" si="37"/>
        <v>227</v>
      </c>
      <c r="B254" s="13">
        <f t="shared" si="38"/>
        <v>52171</v>
      </c>
      <c r="C254" s="14">
        <f t="shared" si="39"/>
        <v>124368.25030321603</v>
      </c>
      <c r="D254" s="14">
        <f t="shared" si="30"/>
        <v>1122.6117195220611</v>
      </c>
      <c r="E254" s="14">
        <f t="shared" si="31"/>
        <v>362.7407300510468</v>
      </c>
      <c r="F254" s="14">
        <f t="shared" si="32"/>
        <v>759.87098947101435</v>
      </c>
      <c r="G254" s="14">
        <f t="shared" si="33"/>
        <v>0</v>
      </c>
      <c r="H254" s="14">
        <f t="shared" si="34"/>
        <v>1122.6117195220611</v>
      </c>
      <c r="I254" s="14">
        <f t="shared" si="35"/>
        <v>123608.37931374501</v>
      </c>
      <c r="J254" s="15">
        <f t="shared" si="36"/>
        <v>0.32312216569900004</v>
      </c>
    </row>
    <row r="255" spans="1:10" ht="14.4" x14ac:dyDescent="0.25">
      <c r="A255" s="16">
        <f t="shared" si="37"/>
        <v>228</v>
      </c>
      <c r="B255" s="17">
        <f t="shared" si="38"/>
        <v>52201</v>
      </c>
      <c r="C255" s="18">
        <f t="shared" si="39"/>
        <v>123608.37931374501</v>
      </c>
      <c r="D255" s="18">
        <f t="shared" si="30"/>
        <v>1122.6117195220611</v>
      </c>
      <c r="E255" s="18">
        <f t="shared" si="31"/>
        <v>360.52443966508963</v>
      </c>
      <c r="F255" s="18">
        <f t="shared" si="32"/>
        <v>762.08727985697146</v>
      </c>
      <c r="G255" s="18">
        <f t="shared" si="33"/>
        <v>0</v>
      </c>
      <c r="H255" s="18">
        <f t="shared" si="34"/>
        <v>1122.6117195220611</v>
      </c>
      <c r="I255" s="18">
        <f t="shared" si="35"/>
        <v>122846.29203388804</v>
      </c>
      <c r="J255" s="19">
        <f t="shared" si="36"/>
        <v>0.32114793868228875</v>
      </c>
    </row>
    <row r="256" spans="1:10" ht="14.4" x14ac:dyDescent="0.25">
      <c r="A256" s="12">
        <f t="shared" si="37"/>
        <v>229</v>
      </c>
      <c r="B256" s="13">
        <f t="shared" si="38"/>
        <v>52232</v>
      </c>
      <c r="C256" s="14">
        <f t="shared" si="39"/>
        <v>122846.29203388804</v>
      </c>
      <c r="D256" s="14">
        <f t="shared" si="30"/>
        <v>1122.6117195220611</v>
      </c>
      <c r="E256" s="14">
        <f t="shared" si="31"/>
        <v>358.3016850988401</v>
      </c>
      <c r="F256" s="14">
        <f t="shared" si="32"/>
        <v>764.31003442322094</v>
      </c>
      <c r="G256" s="14">
        <f t="shared" si="33"/>
        <v>0</v>
      </c>
      <c r="H256" s="14">
        <f t="shared" si="34"/>
        <v>1122.6117195220611</v>
      </c>
      <c r="I256" s="14">
        <f t="shared" si="35"/>
        <v>122081.98199946481</v>
      </c>
      <c r="J256" s="15">
        <f t="shared" si="36"/>
        <v>0.3191679535034454</v>
      </c>
    </row>
    <row r="257" spans="1:10" ht="14.4" x14ac:dyDescent="0.25">
      <c r="A257" s="16">
        <f t="shared" si="37"/>
        <v>230</v>
      </c>
      <c r="B257" s="17">
        <f t="shared" si="38"/>
        <v>52263</v>
      </c>
      <c r="C257" s="18">
        <f t="shared" si="39"/>
        <v>122081.98199946481</v>
      </c>
      <c r="D257" s="18">
        <f t="shared" si="30"/>
        <v>1122.6117195220611</v>
      </c>
      <c r="E257" s="18">
        <f t="shared" si="31"/>
        <v>356.07244749843903</v>
      </c>
      <c r="F257" s="18">
        <f t="shared" si="32"/>
        <v>766.53927202362206</v>
      </c>
      <c r="G257" s="18">
        <f t="shared" si="33"/>
        <v>0</v>
      </c>
      <c r="H257" s="18">
        <f t="shared" si="34"/>
        <v>1122.6117195220611</v>
      </c>
      <c r="I257" s="18">
        <f t="shared" si="35"/>
        <v>121315.44272744119</v>
      </c>
      <c r="J257" s="19">
        <f t="shared" si="36"/>
        <v>0.31718219336783043</v>
      </c>
    </row>
    <row r="258" spans="1:10" ht="14.4" x14ac:dyDescent="0.25">
      <c r="A258" s="12">
        <f t="shared" si="37"/>
        <v>231</v>
      </c>
      <c r="B258" s="13">
        <f t="shared" si="38"/>
        <v>52291</v>
      </c>
      <c r="C258" s="14">
        <f t="shared" si="39"/>
        <v>121315.44272744119</v>
      </c>
      <c r="D258" s="14">
        <f t="shared" si="30"/>
        <v>1122.6117195220611</v>
      </c>
      <c r="E258" s="14">
        <f t="shared" si="31"/>
        <v>353.83670795503679</v>
      </c>
      <c r="F258" s="14">
        <f t="shared" si="32"/>
        <v>768.77501156702431</v>
      </c>
      <c r="G258" s="14">
        <f t="shared" si="33"/>
        <v>0</v>
      </c>
      <c r="H258" s="14">
        <f t="shared" si="34"/>
        <v>1122.6117195220611</v>
      </c>
      <c r="I258" s="14">
        <f t="shared" si="35"/>
        <v>120546.66771587417</v>
      </c>
      <c r="J258" s="15">
        <f t="shared" si="36"/>
        <v>0.31519064143181996</v>
      </c>
    </row>
    <row r="259" spans="1:10" ht="14.4" x14ac:dyDescent="0.25">
      <c r="A259" s="16">
        <f t="shared" si="37"/>
        <v>232</v>
      </c>
      <c r="B259" s="17">
        <f t="shared" si="38"/>
        <v>52322</v>
      </c>
      <c r="C259" s="18">
        <f t="shared" si="39"/>
        <v>120546.66771587417</v>
      </c>
      <c r="D259" s="18">
        <f t="shared" si="30"/>
        <v>1122.6117195220611</v>
      </c>
      <c r="E259" s="18">
        <f t="shared" si="31"/>
        <v>351.59444750463302</v>
      </c>
      <c r="F259" s="18">
        <f t="shared" si="32"/>
        <v>771.01727201742801</v>
      </c>
      <c r="G259" s="18">
        <f t="shared" si="33"/>
        <v>0</v>
      </c>
      <c r="H259" s="18">
        <f t="shared" si="34"/>
        <v>1122.6117195220611</v>
      </c>
      <c r="I259" s="18">
        <f t="shared" si="35"/>
        <v>119775.65044385674</v>
      </c>
      <c r="J259" s="19">
        <f t="shared" si="36"/>
        <v>0.31319328080266279</v>
      </c>
    </row>
    <row r="260" spans="1:10" ht="14.4" x14ac:dyDescent="0.25">
      <c r="A260" s="12">
        <f t="shared" si="37"/>
        <v>233</v>
      </c>
      <c r="B260" s="13">
        <f t="shared" si="38"/>
        <v>52352</v>
      </c>
      <c r="C260" s="14">
        <f t="shared" si="39"/>
        <v>119775.65044385674</v>
      </c>
      <c r="D260" s="14">
        <f t="shared" si="30"/>
        <v>1122.6117195220611</v>
      </c>
      <c r="E260" s="14">
        <f t="shared" si="31"/>
        <v>349.34564712791547</v>
      </c>
      <c r="F260" s="14">
        <f t="shared" si="32"/>
        <v>773.26607239414557</v>
      </c>
      <c r="G260" s="14">
        <f t="shared" si="33"/>
        <v>0</v>
      </c>
      <c r="H260" s="14">
        <f t="shared" si="34"/>
        <v>1122.6117195220611</v>
      </c>
      <c r="I260" s="14">
        <f t="shared" si="35"/>
        <v>119002.38437146258</v>
      </c>
      <c r="J260" s="15">
        <f t="shared" si="36"/>
        <v>0.31119009453833718</v>
      </c>
    </row>
    <row r="261" spans="1:10" ht="14.4" x14ac:dyDescent="0.25">
      <c r="A261" s="16">
        <f t="shared" si="37"/>
        <v>234</v>
      </c>
      <c r="B261" s="17">
        <f t="shared" si="38"/>
        <v>52383</v>
      </c>
      <c r="C261" s="18">
        <f t="shared" si="39"/>
        <v>119002.38437146258</v>
      </c>
      <c r="D261" s="18">
        <f t="shared" si="30"/>
        <v>1122.6117195220611</v>
      </c>
      <c r="E261" s="18">
        <f t="shared" si="31"/>
        <v>347.09028775009921</v>
      </c>
      <c r="F261" s="18">
        <f t="shared" si="32"/>
        <v>775.52143177196194</v>
      </c>
      <c r="G261" s="18">
        <f t="shared" si="33"/>
        <v>0</v>
      </c>
      <c r="H261" s="18">
        <f t="shared" si="34"/>
        <v>1122.6117195220611</v>
      </c>
      <c r="I261" s="18">
        <f t="shared" si="35"/>
        <v>118226.86293969062</v>
      </c>
      <c r="J261" s="19">
        <f t="shared" si="36"/>
        <v>0.30918106564740733</v>
      </c>
    </row>
    <row r="262" spans="1:10" ht="14.4" x14ac:dyDescent="0.25">
      <c r="A262" s="12">
        <f t="shared" si="37"/>
        <v>235</v>
      </c>
      <c r="B262" s="13">
        <f t="shared" si="38"/>
        <v>52413</v>
      </c>
      <c r="C262" s="14">
        <f t="shared" si="39"/>
        <v>118226.86293969062</v>
      </c>
      <c r="D262" s="14">
        <f t="shared" si="30"/>
        <v>1122.6117195220611</v>
      </c>
      <c r="E262" s="14">
        <f t="shared" si="31"/>
        <v>344.82835024076434</v>
      </c>
      <c r="F262" s="14">
        <f t="shared" si="32"/>
        <v>777.7833692812967</v>
      </c>
      <c r="G262" s="14">
        <f t="shared" si="33"/>
        <v>0</v>
      </c>
      <c r="H262" s="14">
        <f t="shared" si="34"/>
        <v>1122.6117195220611</v>
      </c>
      <c r="I262" s="14">
        <f t="shared" si="35"/>
        <v>117449.07957040932</v>
      </c>
      <c r="J262" s="15">
        <f t="shared" si="36"/>
        <v>0.30716617708887894</v>
      </c>
    </row>
    <row r="263" spans="1:10" ht="14.4" x14ac:dyDescent="0.25">
      <c r="A263" s="16">
        <f t="shared" si="37"/>
        <v>236</v>
      </c>
      <c r="B263" s="17">
        <f t="shared" si="38"/>
        <v>52444</v>
      </c>
      <c r="C263" s="18">
        <f t="shared" si="39"/>
        <v>117449.07957040932</v>
      </c>
      <c r="D263" s="18">
        <f t="shared" si="30"/>
        <v>1122.6117195220611</v>
      </c>
      <c r="E263" s="18">
        <f t="shared" si="31"/>
        <v>342.55981541369385</v>
      </c>
      <c r="F263" s="18">
        <f t="shared" si="32"/>
        <v>780.05190410836724</v>
      </c>
      <c r="G263" s="18">
        <f t="shared" si="33"/>
        <v>0</v>
      </c>
      <c r="H263" s="18">
        <f t="shared" si="34"/>
        <v>1122.6117195220611</v>
      </c>
      <c r="I263" s="18">
        <f t="shared" si="35"/>
        <v>116669.02766630096</v>
      </c>
      <c r="J263" s="19">
        <f t="shared" si="36"/>
        <v>0.30514541177205484</v>
      </c>
    </row>
    <row r="264" spans="1:10" ht="14.4" x14ac:dyDescent="0.25">
      <c r="A264" s="12">
        <f t="shared" si="37"/>
        <v>237</v>
      </c>
      <c r="B264" s="13">
        <f t="shared" si="38"/>
        <v>52475</v>
      </c>
      <c r="C264" s="14">
        <f t="shared" si="39"/>
        <v>116669.02766630096</v>
      </c>
      <c r="D264" s="14">
        <f t="shared" si="30"/>
        <v>1122.6117195220611</v>
      </c>
      <c r="E264" s="14">
        <f t="shared" si="31"/>
        <v>340.28466402671114</v>
      </c>
      <c r="F264" s="14">
        <f t="shared" si="32"/>
        <v>782.3270554953499</v>
      </c>
      <c r="G264" s="14">
        <f t="shared" si="33"/>
        <v>0</v>
      </c>
      <c r="H264" s="14">
        <f t="shared" si="34"/>
        <v>1122.6117195220611</v>
      </c>
      <c r="I264" s="14">
        <f t="shared" si="35"/>
        <v>115886.70061080561</v>
      </c>
      <c r="J264" s="15">
        <f t="shared" si="36"/>
        <v>0.30311875255639004</v>
      </c>
    </row>
    <row r="265" spans="1:10" ht="14.4" x14ac:dyDescent="0.25">
      <c r="A265" s="16">
        <f t="shared" si="37"/>
        <v>238</v>
      </c>
      <c r="B265" s="17">
        <f t="shared" si="38"/>
        <v>52505</v>
      </c>
      <c r="C265" s="18">
        <f t="shared" si="39"/>
        <v>115886.70061080561</v>
      </c>
      <c r="D265" s="18">
        <f t="shared" si="30"/>
        <v>1122.6117195220611</v>
      </c>
      <c r="E265" s="18">
        <f t="shared" si="31"/>
        <v>338.00287678151636</v>
      </c>
      <c r="F265" s="18">
        <f t="shared" si="32"/>
        <v>784.60884274054479</v>
      </c>
      <c r="G265" s="18">
        <f t="shared" si="33"/>
        <v>0</v>
      </c>
      <c r="H265" s="18">
        <f t="shared" si="34"/>
        <v>1122.6117195220611</v>
      </c>
      <c r="I265" s="18">
        <f t="shared" si="35"/>
        <v>115102.09176806506</v>
      </c>
      <c r="J265" s="19">
        <f t="shared" si="36"/>
        <v>0.30108618225134615</v>
      </c>
    </row>
    <row r="266" spans="1:10" ht="14.4" x14ac:dyDescent="0.25">
      <c r="A266" s="12">
        <f t="shared" si="37"/>
        <v>239</v>
      </c>
      <c r="B266" s="13">
        <f t="shared" si="38"/>
        <v>52536</v>
      </c>
      <c r="C266" s="14">
        <f t="shared" si="39"/>
        <v>115102.09176806506</v>
      </c>
      <c r="D266" s="14">
        <f t="shared" si="30"/>
        <v>1122.6117195220611</v>
      </c>
      <c r="E266" s="14">
        <f t="shared" si="31"/>
        <v>335.71443432352311</v>
      </c>
      <c r="F266" s="14">
        <f t="shared" si="32"/>
        <v>786.89728519853793</v>
      </c>
      <c r="G266" s="14">
        <f t="shared" si="33"/>
        <v>0</v>
      </c>
      <c r="H266" s="14">
        <f t="shared" si="34"/>
        <v>1122.6117195220611</v>
      </c>
      <c r="I266" s="14">
        <f t="shared" si="35"/>
        <v>114315.19448286653</v>
      </c>
      <c r="J266" s="15">
        <f t="shared" si="36"/>
        <v>0.2990476836162459</v>
      </c>
    </row>
    <row r="267" spans="1:10" ht="14.4" x14ac:dyDescent="0.25">
      <c r="A267" s="16">
        <f t="shared" si="37"/>
        <v>240</v>
      </c>
      <c r="B267" s="17">
        <f t="shared" si="38"/>
        <v>52566</v>
      </c>
      <c r="C267" s="18">
        <f t="shared" si="39"/>
        <v>114315.19448286653</v>
      </c>
      <c r="D267" s="18">
        <f t="shared" si="30"/>
        <v>1122.6117195220611</v>
      </c>
      <c r="E267" s="18">
        <f t="shared" si="31"/>
        <v>333.41931724169405</v>
      </c>
      <c r="F267" s="18">
        <f t="shared" si="32"/>
        <v>789.19240228036711</v>
      </c>
      <c r="G267" s="18">
        <f t="shared" si="33"/>
        <v>0</v>
      </c>
      <c r="H267" s="18">
        <f t="shared" si="34"/>
        <v>1122.6117195220611</v>
      </c>
      <c r="I267" s="18">
        <f t="shared" si="35"/>
        <v>113526.00208058616</v>
      </c>
      <c r="J267" s="19">
        <f t="shared" si="36"/>
        <v>0.29700323936012663</v>
      </c>
    </row>
    <row r="268" spans="1:10" ht="14.4" x14ac:dyDescent="0.25">
      <c r="A268" s="12">
        <f t="shared" si="37"/>
        <v>241</v>
      </c>
      <c r="B268" s="13">
        <f t="shared" si="38"/>
        <v>52597</v>
      </c>
      <c r="C268" s="14">
        <f t="shared" si="39"/>
        <v>113526.00208058616</v>
      </c>
      <c r="D268" s="14">
        <f t="shared" si="30"/>
        <v>1122.6117195220611</v>
      </c>
      <c r="E268" s="14">
        <f t="shared" si="31"/>
        <v>331.11750606837631</v>
      </c>
      <c r="F268" s="14">
        <f t="shared" si="32"/>
        <v>791.49421345368478</v>
      </c>
      <c r="G268" s="14">
        <f t="shared" si="33"/>
        <v>0</v>
      </c>
      <c r="H268" s="14">
        <f t="shared" si="34"/>
        <v>1122.6117195220611</v>
      </c>
      <c r="I268" s="14">
        <f t="shared" si="35"/>
        <v>112734.50786713247</v>
      </c>
      <c r="J268" s="15">
        <f t="shared" si="36"/>
        <v>0.29495283214159368</v>
      </c>
    </row>
    <row r="269" spans="1:10" ht="14.4" x14ac:dyDescent="0.25">
      <c r="A269" s="16">
        <f t="shared" si="37"/>
        <v>242</v>
      </c>
      <c r="B269" s="17">
        <f t="shared" si="38"/>
        <v>52628</v>
      </c>
      <c r="C269" s="18">
        <f t="shared" si="39"/>
        <v>112734.50786713247</v>
      </c>
      <c r="D269" s="18">
        <f t="shared" si="30"/>
        <v>1122.6117195220611</v>
      </c>
      <c r="E269" s="18">
        <f t="shared" si="31"/>
        <v>328.80898127913639</v>
      </c>
      <c r="F269" s="18">
        <f t="shared" si="32"/>
        <v>793.80273824292476</v>
      </c>
      <c r="G269" s="18">
        <f t="shared" si="33"/>
        <v>0</v>
      </c>
      <c r="H269" s="18">
        <f t="shared" si="34"/>
        <v>1122.6117195220611</v>
      </c>
      <c r="I269" s="18">
        <f t="shared" si="35"/>
        <v>111940.70512888955</v>
      </c>
      <c r="J269" s="19">
        <f t="shared" si="36"/>
        <v>0.29289644456867331</v>
      </c>
    </row>
    <row r="270" spans="1:10" ht="14.4" x14ac:dyDescent="0.25">
      <c r="A270" s="12">
        <f t="shared" si="37"/>
        <v>243</v>
      </c>
      <c r="B270" s="13">
        <f t="shared" si="38"/>
        <v>52657</v>
      </c>
      <c r="C270" s="14">
        <f t="shared" si="39"/>
        <v>111940.70512888955</v>
      </c>
      <c r="D270" s="14">
        <f t="shared" si="30"/>
        <v>1122.6117195220611</v>
      </c>
      <c r="E270" s="14">
        <f t="shared" si="31"/>
        <v>326.4937232925945</v>
      </c>
      <c r="F270" s="14">
        <f t="shared" si="32"/>
        <v>796.1179962294666</v>
      </c>
      <c r="G270" s="14">
        <f t="shared" si="33"/>
        <v>0</v>
      </c>
      <c r="H270" s="14">
        <f t="shared" si="34"/>
        <v>1122.6117195220611</v>
      </c>
      <c r="I270" s="14">
        <f t="shared" si="35"/>
        <v>111144.58713266008</v>
      </c>
      <c r="J270" s="15">
        <f t="shared" si="36"/>
        <v>0.29083405919866523</v>
      </c>
    </row>
    <row r="271" spans="1:10" ht="14.4" x14ac:dyDescent="0.25">
      <c r="A271" s="16">
        <f t="shared" si="37"/>
        <v>244</v>
      </c>
      <c r="B271" s="17">
        <f t="shared" si="38"/>
        <v>52688</v>
      </c>
      <c r="C271" s="18">
        <f t="shared" si="39"/>
        <v>111144.58713266008</v>
      </c>
      <c r="D271" s="18">
        <f t="shared" si="30"/>
        <v>1122.6117195220611</v>
      </c>
      <c r="E271" s="18">
        <f t="shared" si="31"/>
        <v>324.17171247025857</v>
      </c>
      <c r="F271" s="18">
        <f t="shared" si="32"/>
        <v>798.44000705180247</v>
      </c>
      <c r="G271" s="18">
        <f t="shared" si="33"/>
        <v>0</v>
      </c>
      <c r="H271" s="18">
        <f t="shared" si="34"/>
        <v>1122.6117195220611</v>
      </c>
      <c r="I271" s="18">
        <f t="shared" si="35"/>
        <v>110346.14712560827</v>
      </c>
      <c r="J271" s="19">
        <f t="shared" si="36"/>
        <v>0.28876565853799468</v>
      </c>
    </row>
    <row r="272" spans="1:10" ht="14.4" x14ac:dyDescent="0.25">
      <c r="A272" s="12">
        <f t="shared" si="37"/>
        <v>245</v>
      </c>
      <c r="B272" s="13">
        <f t="shared" si="38"/>
        <v>52718</v>
      </c>
      <c r="C272" s="14">
        <f t="shared" si="39"/>
        <v>110346.14712560827</v>
      </c>
      <c r="D272" s="14">
        <f t="shared" si="30"/>
        <v>1122.6117195220611</v>
      </c>
      <c r="E272" s="14">
        <f t="shared" si="31"/>
        <v>321.84292911635748</v>
      </c>
      <c r="F272" s="14">
        <f t="shared" si="32"/>
        <v>800.76879040570361</v>
      </c>
      <c r="G272" s="14">
        <f t="shared" si="33"/>
        <v>0</v>
      </c>
      <c r="H272" s="14">
        <f t="shared" si="34"/>
        <v>1122.6117195220611</v>
      </c>
      <c r="I272" s="14">
        <f t="shared" si="35"/>
        <v>109545.37833520256</v>
      </c>
      <c r="J272" s="15">
        <f t="shared" si="36"/>
        <v>0.28669122504206385</v>
      </c>
    </row>
    <row r="273" spans="1:10" ht="14.4" x14ac:dyDescent="0.25">
      <c r="A273" s="16">
        <f t="shared" si="37"/>
        <v>246</v>
      </c>
      <c r="B273" s="17">
        <f t="shared" si="38"/>
        <v>52749</v>
      </c>
      <c r="C273" s="18">
        <f t="shared" si="39"/>
        <v>109545.37833520256</v>
      </c>
      <c r="D273" s="18">
        <f t="shared" si="30"/>
        <v>1122.6117195220611</v>
      </c>
      <c r="E273" s="18">
        <f t="shared" si="31"/>
        <v>319.50735347767414</v>
      </c>
      <c r="F273" s="18">
        <f t="shared" si="32"/>
        <v>803.10436604438701</v>
      </c>
      <c r="G273" s="18">
        <f t="shared" si="33"/>
        <v>0</v>
      </c>
      <c r="H273" s="18">
        <f t="shared" si="34"/>
        <v>1122.6117195220611</v>
      </c>
      <c r="I273" s="18">
        <f t="shared" si="35"/>
        <v>108742.27396915818</v>
      </c>
      <c r="J273" s="19">
        <f t="shared" si="36"/>
        <v>0.28461074111510315</v>
      </c>
    </row>
    <row r="274" spans="1:10" ht="14.4" x14ac:dyDescent="0.25">
      <c r="A274" s="12">
        <f t="shared" si="37"/>
        <v>247</v>
      </c>
      <c r="B274" s="13">
        <f t="shared" si="38"/>
        <v>52779</v>
      </c>
      <c r="C274" s="14">
        <f t="shared" si="39"/>
        <v>108742.27396915818</v>
      </c>
      <c r="D274" s="14">
        <f t="shared" si="30"/>
        <v>1122.6117195220611</v>
      </c>
      <c r="E274" s="14">
        <f t="shared" si="31"/>
        <v>317.16496574337805</v>
      </c>
      <c r="F274" s="14">
        <f t="shared" si="32"/>
        <v>805.44675377868305</v>
      </c>
      <c r="G274" s="14">
        <f t="shared" si="33"/>
        <v>0</v>
      </c>
      <c r="H274" s="14">
        <f t="shared" si="34"/>
        <v>1122.6117195220611</v>
      </c>
      <c r="I274" s="14">
        <f t="shared" si="35"/>
        <v>107936.8272153795</v>
      </c>
      <c r="J274" s="15">
        <f t="shared" si="36"/>
        <v>0.28252418911002225</v>
      </c>
    </row>
    <row r="275" spans="1:10" ht="14.4" x14ac:dyDescent="0.25">
      <c r="A275" s="16">
        <f t="shared" si="37"/>
        <v>248</v>
      </c>
      <c r="B275" s="17">
        <f t="shared" si="38"/>
        <v>52810</v>
      </c>
      <c r="C275" s="18">
        <f t="shared" si="39"/>
        <v>107936.8272153795</v>
      </c>
      <c r="D275" s="18">
        <f t="shared" si="30"/>
        <v>1122.6117195220611</v>
      </c>
      <c r="E275" s="18">
        <f t="shared" si="31"/>
        <v>314.81574604485689</v>
      </c>
      <c r="F275" s="18">
        <f t="shared" si="32"/>
        <v>807.79597347720414</v>
      </c>
      <c r="G275" s="18">
        <f t="shared" si="33"/>
        <v>0</v>
      </c>
      <c r="H275" s="18">
        <f t="shared" si="34"/>
        <v>1122.6117195220611</v>
      </c>
      <c r="I275" s="18">
        <f t="shared" si="35"/>
        <v>107129.0312419023</v>
      </c>
      <c r="J275" s="19">
        <f t="shared" si="36"/>
        <v>0.28043155132825981</v>
      </c>
    </row>
    <row r="276" spans="1:10" ht="14.4" x14ac:dyDescent="0.25">
      <c r="A276" s="12">
        <f t="shared" si="37"/>
        <v>249</v>
      </c>
      <c r="B276" s="13">
        <f t="shared" si="38"/>
        <v>52841</v>
      </c>
      <c r="C276" s="14">
        <f t="shared" si="39"/>
        <v>107129.0312419023</v>
      </c>
      <c r="D276" s="14">
        <f t="shared" si="30"/>
        <v>1122.6117195220611</v>
      </c>
      <c r="E276" s="14">
        <f t="shared" si="31"/>
        <v>312.4596744555484</v>
      </c>
      <c r="F276" s="14">
        <f t="shared" si="32"/>
        <v>810.15204506651276</v>
      </c>
      <c r="G276" s="14">
        <f t="shared" si="33"/>
        <v>0</v>
      </c>
      <c r="H276" s="14">
        <f t="shared" si="34"/>
        <v>1122.6117195220611</v>
      </c>
      <c r="I276" s="14">
        <f t="shared" si="35"/>
        <v>106318.87919683578</v>
      </c>
      <c r="J276" s="15">
        <f t="shared" si="36"/>
        <v>0.27833281001963395</v>
      </c>
    </row>
    <row r="277" spans="1:10" ht="14.4" x14ac:dyDescent="0.25">
      <c r="A277" s="16">
        <f t="shared" si="37"/>
        <v>250</v>
      </c>
      <c r="B277" s="17">
        <f t="shared" si="38"/>
        <v>52871</v>
      </c>
      <c r="C277" s="18">
        <f t="shared" si="39"/>
        <v>106318.87919683578</v>
      </c>
      <c r="D277" s="18">
        <f t="shared" si="30"/>
        <v>1122.6117195220611</v>
      </c>
      <c r="E277" s="18">
        <f t="shared" si="31"/>
        <v>310.09673099077105</v>
      </c>
      <c r="F277" s="18">
        <f t="shared" si="32"/>
        <v>812.5149885312901</v>
      </c>
      <c r="G277" s="18">
        <f t="shared" si="33"/>
        <v>0</v>
      </c>
      <c r="H277" s="18">
        <f t="shared" si="34"/>
        <v>1122.6117195220611</v>
      </c>
      <c r="I277" s="18">
        <f t="shared" si="35"/>
        <v>105506.3642083045</v>
      </c>
      <c r="J277" s="19">
        <f t="shared" si="36"/>
        <v>0.2762279473821912</v>
      </c>
    </row>
    <row r="278" spans="1:10" ht="14.4" x14ac:dyDescent="0.25">
      <c r="A278" s="12">
        <f t="shared" si="37"/>
        <v>251</v>
      </c>
      <c r="B278" s="13">
        <f t="shared" si="38"/>
        <v>52902</v>
      </c>
      <c r="C278" s="14">
        <f t="shared" si="39"/>
        <v>105506.3642083045</v>
      </c>
      <c r="D278" s="14">
        <f t="shared" si="30"/>
        <v>1122.6117195220611</v>
      </c>
      <c r="E278" s="14">
        <f t="shared" si="31"/>
        <v>307.72689560755481</v>
      </c>
      <c r="F278" s="14">
        <f t="shared" si="32"/>
        <v>814.88482391450634</v>
      </c>
      <c r="G278" s="14">
        <f t="shared" si="33"/>
        <v>0</v>
      </c>
      <c r="H278" s="14">
        <f t="shared" si="34"/>
        <v>1122.6117195220611</v>
      </c>
      <c r="I278" s="14">
        <f t="shared" si="35"/>
        <v>104691.47938439</v>
      </c>
      <c r="J278" s="15">
        <f t="shared" si="36"/>
        <v>0.2741169455620559</v>
      </c>
    </row>
    <row r="279" spans="1:10" ht="14.4" x14ac:dyDescent="0.25">
      <c r="A279" s="16">
        <f t="shared" si="37"/>
        <v>252</v>
      </c>
      <c r="B279" s="17">
        <f t="shared" si="38"/>
        <v>52932</v>
      </c>
      <c r="C279" s="18">
        <f t="shared" si="39"/>
        <v>104691.47938439</v>
      </c>
      <c r="D279" s="18">
        <f t="shared" si="30"/>
        <v>1122.6117195220611</v>
      </c>
      <c r="E279" s="18">
        <f t="shared" si="31"/>
        <v>305.35014820447083</v>
      </c>
      <c r="F279" s="18">
        <f t="shared" si="32"/>
        <v>817.26157131759032</v>
      </c>
      <c r="G279" s="18">
        <f t="shared" si="33"/>
        <v>0</v>
      </c>
      <c r="H279" s="18">
        <f t="shared" si="34"/>
        <v>1122.6117195220611</v>
      </c>
      <c r="I279" s="18">
        <f t="shared" si="35"/>
        <v>103874.21781307241</v>
      </c>
      <c r="J279" s="19">
        <f t="shared" si="36"/>
        <v>0.27199978665327856</v>
      </c>
    </row>
    <row r="280" spans="1:10" ht="14.4" x14ac:dyDescent="0.25">
      <c r="A280" s="12">
        <f t="shared" si="37"/>
        <v>253</v>
      </c>
      <c r="B280" s="13">
        <f t="shared" si="38"/>
        <v>52963</v>
      </c>
      <c r="C280" s="14">
        <f t="shared" si="39"/>
        <v>103874.21781307241</v>
      </c>
      <c r="D280" s="14">
        <f t="shared" si="30"/>
        <v>1122.6117195220611</v>
      </c>
      <c r="E280" s="14">
        <f t="shared" si="31"/>
        <v>302.96646862146122</v>
      </c>
      <c r="F280" s="14">
        <f t="shared" si="32"/>
        <v>819.64525090059988</v>
      </c>
      <c r="G280" s="14">
        <f t="shared" si="33"/>
        <v>0</v>
      </c>
      <c r="H280" s="14">
        <f t="shared" si="34"/>
        <v>1122.6117195220611</v>
      </c>
      <c r="I280" s="14">
        <f t="shared" si="35"/>
        <v>103054.5725621718</v>
      </c>
      <c r="J280" s="15">
        <f t="shared" si="36"/>
        <v>0.26987645269768401</v>
      </c>
    </row>
    <row r="281" spans="1:10" ht="14.4" x14ac:dyDescent="0.25">
      <c r="A281" s="16">
        <f t="shared" si="37"/>
        <v>254</v>
      </c>
      <c r="B281" s="17">
        <f t="shared" si="38"/>
        <v>52994</v>
      </c>
      <c r="C281" s="18">
        <f t="shared" si="39"/>
        <v>103054.5725621718</v>
      </c>
      <c r="D281" s="18">
        <f t="shared" si="30"/>
        <v>1122.6117195220611</v>
      </c>
      <c r="E281" s="18">
        <f t="shared" si="31"/>
        <v>300.57583663966778</v>
      </c>
      <c r="F281" s="18">
        <f t="shared" si="32"/>
        <v>822.03588288239325</v>
      </c>
      <c r="G281" s="18">
        <f t="shared" si="33"/>
        <v>0</v>
      </c>
      <c r="H281" s="18">
        <f t="shared" si="34"/>
        <v>1122.6117195220611</v>
      </c>
      <c r="I281" s="18">
        <f t="shared" si="35"/>
        <v>102232.53667928941</v>
      </c>
      <c r="J281" s="19">
        <f t="shared" si="36"/>
        <v>0.26774692568471892</v>
      </c>
    </row>
    <row r="282" spans="1:10" ht="14.4" x14ac:dyDescent="0.25">
      <c r="A282" s="12">
        <f t="shared" si="37"/>
        <v>255</v>
      </c>
      <c r="B282" s="13">
        <f t="shared" si="38"/>
        <v>53022</v>
      </c>
      <c r="C282" s="14">
        <f t="shared" si="39"/>
        <v>102232.53667928941</v>
      </c>
      <c r="D282" s="14">
        <f t="shared" si="30"/>
        <v>1122.6117195220611</v>
      </c>
      <c r="E282" s="14">
        <f t="shared" si="31"/>
        <v>298.17823198126081</v>
      </c>
      <c r="F282" s="14">
        <f t="shared" si="32"/>
        <v>824.43348754080034</v>
      </c>
      <c r="G282" s="14">
        <f t="shared" si="33"/>
        <v>0</v>
      </c>
      <c r="H282" s="14">
        <f t="shared" si="34"/>
        <v>1122.6117195220611</v>
      </c>
      <c r="I282" s="14">
        <f t="shared" si="35"/>
        <v>101408.10319174861</v>
      </c>
      <c r="J282" s="15">
        <f t="shared" si="36"/>
        <v>0.26561118755129931</v>
      </c>
    </row>
    <row r="283" spans="1:10" ht="14.4" x14ac:dyDescent="0.25">
      <c r="A283" s="16">
        <f t="shared" si="37"/>
        <v>256</v>
      </c>
      <c r="B283" s="17">
        <f t="shared" si="38"/>
        <v>53053</v>
      </c>
      <c r="C283" s="18">
        <f t="shared" si="39"/>
        <v>101408.10319174861</v>
      </c>
      <c r="D283" s="18">
        <f t="shared" si="30"/>
        <v>1122.6117195220611</v>
      </c>
      <c r="E283" s="18">
        <f t="shared" si="31"/>
        <v>295.77363430926681</v>
      </c>
      <c r="F283" s="18">
        <f t="shared" si="32"/>
        <v>826.83808521279434</v>
      </c>
      <c r="G283" s="18">
        <f t="shared" si="33"/>
        <v>0</v>
      </c>
      <c r="H283" s="18">
        <f t="shared" si="34"/>
        <v>1122.6117195220611</v>
      </c>
      <c r="I283" s="18">
        <f t="shared" si="35"/>
        <v>100581.26510653582</v>
      </c>
      <c r="J283" s="19">
        <f t="shared" si="36"/>
        <v>0.2634692201816573</v>
      </c>
    </row>
    <row r="284" spans="1:10" ht="14.4" x14ac:dyDescent="0.25">
      <c r="A284" s="12">
        <f t="shared" si="37"/>
        <v>257</v>
      </c>
      <c r="B284" s="13">
        <f t="shared" si="38"/>
        <v>53083</v>
      </c>
      <c r="C284" s="14">
        <f t="shared" si="39"/>
        <v>100581.26510653582</v>
      </c>
      <c r="D284" s="14">
        <f t="shared" ref="D284:D347" si="40">IF($A284="","",MIN($F$5,$C284+$E284))</f>
        <v>1122.6117195220611</v>
      </c>
      <c r="E284" s="14">
        <f t="shared" ref="E284:E347" si="41">IF($A284="","",$C284*($B$6/$B$8))</f>
        <v>293.36202322739615</v>
      </c>
      <c r="F284" s="14">
        <f t="shared" ref="F284:F347" si="42">IF($A284="","",MAX($D284-$E284,0))</f>
        <v>829.249696294665</v>
      </c>
      <c r="G284" s="14">
        <f t="shared" ref="G284:G347" si="43">IF($A284="","",IF(AND($B$10&gt;0,MOD($A284,$B$8)=0,$C284-$F284&gt;0),MIN($B$10,$C284-$F284),0))</f>
        <v>0</v>
      </c>
      <c r="H284" s="14">
        <f t="shared" ref="H284:H347" si="44">IF($A284="","",$D284+$G284)</f>
        <v>1122.6117195220611</v>
      </c>
      <c r="I284" s="14">
        <f t="shared" ref="I284:I347" si="45">IF($A284="","",MAX($C284-$F284-$G284,0))</f>
        <v>99752.015410241162</v>
      </c>
      <c r="J284" s="15">
        <f t="shared" ref="J284:J347" si="46">IF($A284="","",IF($H284=0,0,$E284/$H284))</f>
        <v>0.26132100540718711</v>
      </c>
    </row>
    <row r="285" spans="1:10" ht="14.4" x14ac:dyDescent="0.25">
      <c r="A285" s="16">
        <f t="shared" ref="A285:A348" si="47">IF(OR($I284&lt;=0,$A284="",$A284&gt;=$B$7*$B$8),"",$A284+1)</f>
        <v>258</v>
      </c>
      <c r="B285" s="17">
        <f t="shared" ref="B285:B348" si="48">IF($A285="","",EDATE($B$9,ROUND(($A285-1)*(12/$B$8),0)))</f>
        <v>53114</v>
      </c>
      <c r="C285" s="18">
        <f t="shared" ref="C285:C348" si="49">IF($A285="","",$I284)</f>
        <v>99752.015410241162</v>
      </c>
      <c r="D285" s="18">
        <f t="shared" si="40"/>
        <v>1122.6117195220611</v>
      </c>
      <c r="E285" s="18">
        <f t="shared" si="41"/>
        <v>290.94337827987005</v>
      </c>
      <c r="F285" s="18">
        <f t="shared" si="42"/>
        <v>831.66834124219099</v>
      </c>
      <c r="G285" s="18">
        <f t="shared" si="43"/>
        <v>0</v>
      </c>
      <c r="H285" s="18">
        <f t="shared" si="44"/>
        <v>1122.6117195220611</v>
      </c>
      <c r="I285" s="18">
        <f t="shared" si="45"/>
        <v>98920.347068998977</v>
      </c>
      <c r="J285" s="19">
        <f t="shared" si="46"/>
        <v>0.25916652500629139</v>
      </c>
    </row>
    <row r="286" spans="1:10" ht="14.4" x14ac:dyDescent="0.25">
      <c r="A286" s="12">
        <f t="shared" si="47"/>
        <v>259</v>
      </c>
      <c r="B286" s="13">
        <f t="shared" si="48"/>
        <v>53144</v>
      </c>
      <c r="C286" s="14">
        <f t="shared" si="49"/>
        <v>98920.347068998977</v>
      </c>
      <c r="D286" s="14">
        <f t="shared" si="40"/>
        <v>1122.6117195220611</v>
      </c>
      <c r="E286" s="14">
        <f t="shared" si="41"/>
        <v>288.51767895124704</v>
      </c>
      <c r="F286" s="14">
        <f t="shared" si="42"/>
        <v>834.09404057081406</v>
      </c>
      <c r="G286" s="14">
        <f t="shared" si="43"/>
        <v>0</v>
      </c>
      <c r="H286" s="14">
        <f t="shared" si="44"/>
        <v>1122.6117195220611</v>
      </c>
      <c r="I286" s="14">
        <f t="shared" si="45"/>
        <v>98086.253028428167</v>
      </c>
      <c r="J286" s="15">
        <f t="shared" si="46"/>
        <v>0.25700576070422648</v>
      </c>
    </row>
    <row r="287" spans="1:10" ht="14.4" x14ac:dyDescent="0.25">
      <c r="A287" s="16">
        <f t="shared" si="47"/>
        <v>260</v>
      </c>
      <c r="B287" s="17">
        <f t="shared" si="48"/>
        <v>53175</v>
      </c>
      <c r="C287" s="18">
        <f t="shared" si="49"/>
        <v>98086.253028428167</v>
      </c>
      <c r="D287" s="18">
        <f t="shared" si="40"/>
        <v>1122.6117195220611</v>
      </c>
      <c r="E287" s="18">
        <f t="shared" si="41"/>
        <v>286.08490466624886</v>
      </c>
      <c r="F287" s="18">
        <f t="shared" si="42"/>
        <v>836.52681485581229</v>
      </c>
      <c r="G287" s="18">
        <f t="shared" si="43"/>
        <v>0</v>
      </c>
      <c r="H287" s="18">
        <f t="shared" si="44"/>
        <v>1122.6117195220611</v>
      </c>
      <c r="I287" s="18">
        <f t="shared" si="45"/>
        <v>97249.726213572358</v>
      </c>
      <c r="J287" s="19">
        <f t="shared" si="46"/>
        <v>0.25483869417294713</v>
      </c>
    </row>
    <row r="288" spans="1:10" ht="14.4" x14ac:dyDescent="0.25">
      <c r="A288" s="12">
        <f t="shared" si="47"/>
        <v>261</v>
      </c>
      <c r="B288" s="13">
        <f t="shared" si="48"/>
        <v>53206</v>
      </c>
      <c r="C288" s="14">
        <f t="shared" si="49"/>
        <v>97249.726213572358</v>
      </c>
      <c r="D288" s="14">
        <f t="shared" si="40"/>
        <v>1122.6117195220611</v>
      </c>
      <c r="E288" s="14">
        <f t="shared" si="41"/>
        <v>283.64503478958608</v>
      </c>
      <c r="F288" s="14">
        <f t="shared" si="42"/>
        <v>838.96668473247496</v>
      </c>
      <c r="G288" s="14">
        <f t="shared" si="43"/>
        <v>0</v>
      </c>
      <c r="H288" s="14">
        <f t="shared" si="44"/>
        <v>1122.6117195220611</v>
      </c>
      <c r="I288" s="14">
        <f t="shared" si="45"/>
        <v>96410.759528839888</v>
      </c>
      <c r="J288" s="15">
        <f t="shared" si="46"/>
        <v>0.25266530703095158</v>
      </c>
    </row>
    <row r="289" spans="1:10" ht="14.4" x14ac:dyDescent="0.25">
      <c r="A289" s="16">
        <f t="shared" si="47"/>
        <v>262</v>
      </c>
      <c r="B289" s="17">
        <f t="shared" si="48"/>
        <v>53236</v>
      </c>
      <c r="C289" s="18">
        <f t="shared" si="49"/>
        <v>96410.759528839888</v>
      </c>
      <c r="D289" s="18">
        <f t="shared" si="40"/>
        <v>1122.6117195220611</v>
      </c>
      <c r="E289" s="18">
        <f t="shared" si="41"/>
        <v>281.19804862578303</v>
      </c>
      <c r="F289" s="18">
        <f t="shared" si="42"/>
        <v>841.41367089627806</v>
      </c>
      <c r="G289" s="18">
        <f t="shared" si="43"/>
        <v>0</v>
      </c>
      <c r="H289" s="18">
        <f t="shared" si="44"/>
        <v>1122.6117195220611</v>
      </c>
      <c r="I289" s="18">
        <f t="shared" si="45"/>
        <v>95569.345857943612</v>
      </c>
      <c r="J289" s="19">
        <f t="shared" si="46"/>
        <v>0.25048558084312522</v>
      </c>
    </row>
    <row r="290" spans="1:10" ht="14.4" x14ac:dyDescent="0.25">
      <c r="A290" s="12">
        <f t="shared" si="47"/>
        <v>263</v>
      </c>
      <c r="B290" s="13">
        <f t="shared" si="48"/>
        <v>53267</v>
      </c>
      <c r="C290" s="14">
        <f t="shared" si="49"/>
        <v>95569.345857943612</v>
      </c>
      <c r="D290" s="14">
        <f t="shared" si="40"/>
        <v>1122.6117195220611</v>
      </c>
      <c r="E290" s="14">
        <f t="shared" si="41"/>
        <v>278.74392541900221</v>
      </c>
      <c r="F290" s="14">
        <f t="shared" si="42"/>
        <v>843.86779410305894</v>
      </c>
      <c r="G290" s="14">
        <f t="shared" si="43"/>
        <v>0</v>
      </c>
      <c r="H290" s="14">
        <f t="shared" si="44"/>
        <v>1122.6117195220611</v>
      </c>
      <c r="I290" s="14">
        <f t="shared" si="45"/>
        <v>94725.47806384055</v>
      </c>
      <c r="J290" s="15">
        <f t="shared" si="46"/>
        <v>0.2482994971205843</v>
      </c>
    </row>
    <row r="291" spans="1:10" ht="14.4" x14ac:dyDescent="0.25">
      <c r="A291" s="16">
        <f t="shared" si="47"/>
        <v>264</v>
      </c>
      <c r="B291" s="17">
        <f t="shared" si="48"/>
        <v>53297</v>
      </c>
      <c r="C291" s="18">
        <f t="shared" si="49"/>
        <v>94725.47806384055</v>
      </c>
      <c r="D291" s="18">
        <f t="shared" si="40"/>
        <v>1122.6117195220611</v>
      </c>
      <c r="E291" s="18">
        <f t="shared" si="41"/>
        <v>276.28264435286826</v>
      </c>
      <c r="F291" s="18">
        <f t="shared" si="42"/>
        <v>846.32907516919283</v>
      </c>
      <c r="G291" s="18">
        <f t="shared" si="43"/>
        <v>0</v>
      </c>
      <c r="H291" s="18">
        <f t="shared" si="44"/>
        <v>1122.6117195220611</v>
      </c>
      <c r="I291" s="18">
        <f t="shared" si="45"/>
        <v>93879.148988671353</v>
      </c>
      <c r="J291" s="19">
        <f t="shared" si="46"/>
        <v>0.24610703732051933</v>
      </c>
    </row>
    <row r="292" spans="1:10" ht="14.4" x14ac:dyDescent="0.25">
      <c r="A292" s="12">
        <f t="shared" si="47"/>
        <v>265</v>
      </c>
      <c r="B292" s="13">
        <f t="shared" si="48"/>
        <v>53328</v>
      </c>
      <c r="C292" s="14">
        <f t="shared" si="49"/>
        <v>93879.148988671353</v>
      </c>
      <c r="D292" s="14">
        <f t="shared" si="40"/>
        <v>1122.6117195220611</v>
      </c>
      <c r="E292" s="14">
        <f t="shared" si="41"/>
        <v>273.81418455029149</v>
      </c>
      <c r="F292" s="14">
        <f t="shared" si="42"/>
        <v>848.79753497176966</v>
      </c>
      <c r="G292" s="14">
        <f t="shared" si="43"/>
        <v>0</v>
      </c>
      <c r="H292" s="14">
        <f t="shared" si="44"/>
        <v>1122.6117195220611</v>
      </c>
      <c r="I292" s="14">
        <f t="shared" si="45"/>
        <v>93030.351453699579</v>
      </c>
      <c r="J292" s="15">
        <f t="shared" si="46"/>
        <v>0.24390818284603755</v>
      </c>
    </row>
    <row r="293" spans="1:10" ht="14.4" x14ac:dyDescent="0.25">
      <c r="A293" s="16">
        <f t="shared" si="47"/>
        <v>266</v>
      </c>
      <c r="B293" s="17">
        <f t="shared" si="48"/>
        <v>53359</v>
      </c>
      <c r="C293" s="18">
        <f t="shared" si="49"/>
        <v>93030.351453699579</v>
      </c>
      <c r="D293" s="18">
        <f t="shared" si="40"/>
        <v>1122.6117195220611</v>
      </c>
      <c r="E293" s="18">
        <f t="shared" si="41"/>
        <v>271.33852507329044</v>
      </c>
      <c r="F293" s="18">
        <f t="shared" si="42"/>
        <v>851.27319444877071</v>
      </c>
      <c r="G293" s="18">
        <f t="shared" si="43"/>
        <v>0</v>
      </c>
      <c r="H293" s="18">
        <f t="shared" si="44"/>
        <v>1122.6117195220611</v>
      </c>
      <c r="I293" s="18">
        <f t="shared" si="45"/>
        <v>92179.078259250804</v>
      </c>
      <c r="J293" s="19">
        <f t="shared" si="46"/>
        <v>0.24170291504600511</v>
      </c>
    </row>
    <row r="294" spans="1:10" ht="14.4" x14ac:dyDescent="0.25">
      <c r="A294" s="12">
        <f t="shared" si="47"/>
        <v>267</v>
      </c>
      <c r="B294" s="13">
        <f t="shared" si="48"/>
        <v>53387</v>
      </c>
      <c r="C294" s="14">
        <f t="shared" si="49"/>
        <v>92179.078259250804</v>
      </c>
      <c r="D294" s="14">
        <f t="shared" si="40"/>
        <v>1122.6117195220611</v>
      </c>
      <c r="E294" s="14">
        <f t="shared" si="41"/>
        <v>268.85564492281486</v>
      </c>
      <c r="F294" s="14">
        <f t="shared" si="42"/>
        <v>853.75607459924618</v>
      </c>
      <c r="G294" s="14">
        <f t="shared" si="43"/>
        <v>0</v>
      </c>
      <c r="H294" s="14">
        <f t="shared" si="44"/>
        <v>1122.6117195220611</v>
      </c>
      <c r="I294" s="14">
        <f t="shared" si="45"/>
        <v>91325.322184651552</v>
      </c>
      <c r="J294" s="15">
        <f t="shared" si="46"/>
        <v>0.23949121521488928</v>
      </c>
    </row>
    <row r="295" spans="1:10" ht="14.4" x14ac:dyDescent="0.25">
      <c r="A295" s="16">
        <f t="shared" si="47"/>
        <v>268</v>
      </c>
      <c r="B295" s="17">
        <f t="shared" si="48"/>
        <v>53418</v>
      </c>
      <c r="C295" s="18">
        <f t="shared" si="49"/>
        <v>91325.322184651552</v>
      </c>
      <c r="D295" s="18">
        <f t="shared" si="40"/>
        <v>1122.6117195220611</v>
      </c>
      <c r="E295" s="18">
        <f t="shared" si="41"/>
        <v>266.36552303856706</v>
      </c>
      <c r="F295" s="18">
        <f t="shared" si="42"/>
        <v>856.24619648349403</v>
      </c>
      <c r="G295" s="18">
        <f t="shared" si="43"/>
        <v>0</v>
      </c>
      <c r="H295" s="18">
        <f t="shared" si="44"/>
        <v>1122.6117195220611</v>
      </c>
      <c r="I295" s="18">
        <f t="shared" si="45"/>
        <v>90469.075988168057</v>
      </c>
      <c r="J295" s="19">
        <f t="shared" si="46"/>
        <v>0.23727306459259939</v>
      </c>
    </row>
    <row r="296" spans="1:10" ht="14.4" x14ac:dyDescent="0.25">
      <c r="A296" s="12">
        <f t="shared" si="47"/>
        <v>269</v>
      </c>
      <c r="B296" s="13">
        <f t="shared" si="48"/>
        <v>53448</v>
      </c>
      <c r="C296" s="14">
        <f t="shared" si="49"/>
        <v>90469.075988168057</v>
      </c>
      <c r="D296" s="14">
        <f t="shared" si="40"/>
        <v>1122.6117195220611</v>
      </c>
      <c r="E296" s="14">
        <f t="shared" si="41"/>
        <v>263.86813829882351</v>
      </c>
      <c r="F296" s="14">
        <f t="shared" si="42"/>
        <v>858.74358122323758</v>
      </c>
      <c r="G296" s="14">
        <f t="shared" si="43"/>
        <v>0</v>
      </c>
      <c r="H296" s="14">
        <f t="shared" si="44"/>
        <v>1122.6117195220611</v>
      </c>
      <c r="I296" s="14">
        <f t="shared" si="45"/>
        <v>89610.332406944814</v>
      </c>
      <c r="J296" s="15">
        <f t="shared" si="46"/>
        <v>0.23504844436432779</v>
      </c>
    </row>
    <row r="297" spans="1:10" ht="14.4" x14ac:dyDescent="0.25">
      <c r="A297" s="16">
        <f t="shared" si="47"/>
        <v>270</v>
      </c>
      <c r="B297" s="17">
        <f t="shared" si="48"/>
        <v>53479</v>
      </c>
      <c r="C297" s="18">
        <f t="shared" si="49"/>
        <v>89610.332406944814</v>
      </c>
      <c r="D297" s="18">
        <f t="shared" si="40"/>
        <v>1122.6117195220611</v>
      </c>
      <c r="E297" s="18">
        <f t="shared" si="41"/>
        <v>261.36346952025571</v>
      </c>
      <c r="F297" s="18">
        <f t="shared" si="42"/>
        <v>861.24825000180545</v>
      </c>
      <c r="G297" s="18">
        <f t="shared" si="43"/>
        <v>0</v>
      </c>
      <c r="H297" s="18">
        <f t="shared" si="44"/>
        <v>1122.6117195220611</v>
      </c>
      <c r="I297" s="18">
        <f t="shared" si="45"/>
        <v>88749.084156943005</v>
      </c>
      <c r="J297" s="19">
        <f t="shared" si="46"/>
        <v>0.23281733566039037</v>
      </c>
    </row>
    <row r="298" spans="1:10" ht="14.4" x14ac:dyDescent="0.25">
      <c r="A298" s="12">
        <f t="shared" si="47"/>
        <v>271</v>
      </c>
      <c r="B298" s="13">
        <f t="shared" si="48"/>
        <v>53509</v>
      </c>
      <c r="C298" s="14">
        <f t="shared" si="49"/>
        <v>88749.084156943005</v>
      </c>
      <c r="D298" s="14">
        <f t="shared" si="40"/>
        <v>1122.6117195220611</v>
      </c>
      <c r="E298" s="14">
        <f t="shared" si="41"/>
        <v>258.85149545775045</v>
      </c>
      <c r="F298" s="14">
        <f t="shared" si="42"/>
        <v>863.76022406431071</v>
      </c>
      <c r="G298" s="14">
        <f t="shared" si="43"/>
        <v>0</v>
      </c>
      <c r="H298" s="14">
        <f t="shared" si="44"/>
        <v>1122.6117195220611</v>
      </c>
      <c r="I298" s="14">
        <f t="shared" si="45"/>
        <v>87885.323932878688</v>
      </c>
      <c r="J298" s="15">
        <f t="shared" si="46"/>
        <v>0.23057971955606651</v>
      </c>
    </row>
    <row r="299" spans="1:10" ht="14.4" x14ac:dyDescent="0.25">
      <c r="A299" s="16">
        <f t="shared" si="47"/>
        <v>272</v>
      </c>
      <c r="B299" s="17">
        <f t="shared" si="48"/>
        <v>53540</v>
      </c>
      <c r="C299" s="18">
        <f t="shared" si="49"/>
        <v>87885.323932878688</v>
      </c>
      <c r="D299" s="18">
        <f t="shared" si="40"/>
        <v>1122.6117195220611</v>
      </c>
      <c r="E299" s="18">
        <f t="shared" si="41"/>
        <v>256.33219480422952</v>
      </c>
      <c r="F299" s="18">
        <f t="shared" si="42"/>
        <v>866.27952471783158</v>
      </c>
      <c r="G299" s="18">
        <f t="shared" si="43"/>
        <v>0</v>
      </c>
      <c r="H299" s="18">
        <f t="shared" si="44"/>
        <v>1122.6117195220611</v>
      </c>
      <c r="I299" s="18">
        <f t="shared" si="45"/>
        <v>87019.044408160858</v>
      </c>
      <c r="J299" s="19">
        <f t="shared" si="46"/>
        <v>0.22833557707143834</v>
      </c>
    </row>
    <row r="300" spans="1:10" ht="14.4" x14ac:dyDescent="0.25">
      <c r="A300" s="12">
        <f t="shared" si="47"/>
        <v>273</v>
      </c>
      <c r="B300" s="13">
        <f t="shared" si="48"/>
        <v>53571</v>
      </c>
      <c r="C300" s="14">
        <f t="shared" si="49"/>
        <v>87019.044408160858</v>
      </c>
      <c r="D300" s="14">
        <f t="shared" si="40"/>
        <v>1122.6117195220611</v>
      </c>
      <c r="E300" s="14">
        <f t="shared" si="41"/>
        <v>253.80554619046919</v>
      </c>
      <c r="F300" s="14">
        <f t="shared" si="42"/>
        <v>868.80617333159194</v>
      </c>
      <c r="G300" s="14">
        <f t="shared" si="43"/>
        <v>0</v>
      </c>
      <c r="H300" s="14">
        <f t="shared" si="44"/>
        <v>1122.6117195220611</v>
      </c>
      <c r="I300" s="14">
        <f t="shared" si="45"/>
        <v>86150.238234829259</v>
      </c>
      <c r="J300" s="15">
        <f t="shared" si="46"/>
        <v>0.22608488917123007</v>
      </c>
    </row>
    <row r="301" spans="1:10" ht="14.4" x14ac:dyDescent="0.25">
      <c r="A301" s="16">
        <f t="shared" si="47"/>
        <v>274</v>
      </c>
      <c r="B301" s="17">
        <f t="shared" si="48"/>
        <v>53601</v>
      </c>
      <c r="C301" s="18">
        <f t="shared" si="49"/>
        <v>86150.238234829259</v>
      </c>
      <c r="D301" s="18">
        <f t="shared" si="40"/>
        <v>1122.6117195220611</v>
      </c>
      <c r="E301" s="18">
        <f t="shared" si="41"/>
        <v>251.27152818491868</v>
      </c>
      <c r="F301" s="18">
        <f t="shared" si="42"/>
        <v>871.34019133714241</v>
      </c>
      <c r="G301" s="18">
        <f t="shared" si="43"/>
        <v>0</v>
      </c>
      <c r="H301" s="18">
        <f t="shared" si="44"/>
        <v>1122.6117195220611</v>
      </c>
      <c r="I301" s="18">
        <f t="shared" si="45"/>
        <v>85278.89804349211</v>
      </c>
      <c r="J301" s="19">
        <f t="shared" si="46"/>
        <v>0.22382763676464612</v>
      </c>
    </row>
    <row r="302" spans="1:10" ht="14.4" x14ac:dyDescent="0.25">
      <c r="A302" s="12">
        <f t="shared" si="47"/>
        <v>275</v>
      </c>
      <c r="B302" s="13">
        <f t="shared" si="48"/>
        <v>53632</v>
      </c>
      <c r="C302" s="14">
        <f t="shared" si="49"/>
        <v>85278.89804349211</v>
      </c>
      <c r="D302" s="14">
        <f t="shared" si="40"/>
        <v>1122.6117195220611</v>
      </c>
      <c r="E302" s="14">
        <f t="shared" si="41"/>
        <v>248.73011929351867</v>
      </c>
      <c r="F302" s="14">
        <f t="shared" si="42"/>
        <v>873.88160022854242</v>
      </c>
      <c r="G302" s="14">
        <f t="shared" si="43"/>
        <v>0</v>
      </c>
      <c r="H302" s="14">
        <f t="shared" si="44"/>
        <v>1122.6117195220611</v>
      </c>
      <c r="I302" s="14">
        <f t="shared" si="45"/>
        <v>84405.016443263565</v>
      </c>
      <c r="J302" s="15">
        <f t="shared" si="46"/>
        <v>0.22156380070520967</v>
      </c>
    </row>
    <row r="303" spans="1:10" ht="14.4" x14ac:dyDescent="0.25">
      <c r="A303" s="16">
        <f t="shared" si="47"/>
        <v>276</v>
      </c>
      <c r="B303" s="17">
        <f t="shared" si="48"/>
        <v>53662</v>
      </c>
      <c r="C303" s="18">
        <f t="shared" si="49"/>
        <v>84405.016443263565</v>
      </c>
      <c r="D303" s="18">
        <f t="shared" si="40"/>
        <v>1122.6117195220611</v>
      </c>
      <c r="E303" s="18">
        <f t="shared" si="41"/>
        <v>246.18129795951873</v>
      </c>
      <c r="F303" s="18">
        <f t="shared" si="42"/>
        <v>876.43042156254239</v>
      </c>
      <c r="G303" s="18">
        <f t="shared" si="43"/>
        <v>0</v>
      </c>
      <c r="H303" s="18">
        <f t="shared" si="44"/>
        <v>1122.6117195220611</v>
      </c>
      <c r="I303" s="18">
        <f t="shared" si="45"/>
        <v>83528.586021701019</v>
      </c>
      <c r="J303" s="19">
        <f t="shared" si="46"/>
        <v>0.21929336179059983</v>
      </c>
    </row>
    <row r="304" spans="1:10" ht="14.4" x14ac:dyDescent="0.25">
      <c r="A304" s="12">
        <f t="shared" si="47"/>
        <v>277</v>
      </c>
      <c r="B304" s="13">
        <f t="shared" si="48"/>
        <v>53693</v>
      </c>
      <c r="C304" s="14">
        <f t="shared" si="49"/>
        <v>83528.586021701019</v>
      </c>
      <c r="D304" s="14">
        <f t="shared" si="40"/>
        <v>1122.6117195220611</v>
      </c>
      <c r="E304" s="14">
        <f t="shared" si="41"/>
        <v>243.62504256329464</v>
      </c>
      <c r="F304" s="14">
        <f t="shared" si="42"/>
        <v>878.98667695876645</v>
      </c>
      <c r="G304" s="14">
        <f t="shared" si="43"/>
        <v>0</v>
      </c>
      <c r="H304" s="14">
        <f t="shared" si="44"/>
        <v>1122.6117195220611</v>
      </c>
      <c r="I304" s="14">
        <f t="shared" si="45"/>
        <v>82649.599344742252</v>
      </c>
      <c r="J304" s="15">
        <f t="shared" si="46"/>
        <v>0.21701630076248907</v>
      </c>
    </row>
    <row r="305" spans="1:10" ht="14.4" x14ac:dyDescent="0.25">
      <c r="A305" s="16">
        <f t="shared" si="47"/>
        <v>278</v>
      </c>
      <c r="B305" s="17">
        <f t="shared" si="48"/>
        <v>53724</v>
      </c>
      <c r="C305" s="18">
        <f t="shared" si="49"/>
        <v>82649.599344742252</v>
      </c>
      <c r="D305" s="18">
        <f t="shared" si="40"/>
        <v>1122.6117195220611</v>
      </c>
      <c r="E305" s="18">
        <f t="shared" si="41"/>
        <v>241.0613314221649</v>
      </c>
      <c r="F305" s="18">
        <f t="shared" si="42"/>
        <v>881.55038809989617</v>
      </c>
      <c r="G305" s="18">
        <f t="shared" si="43"/>
        <v>0</v>
      </c>
      <c r="H305" s="18">
        <f t="shared" si="44"/>
        <v>1122.6117195220611</v>
      </c>
      <c r="I305" s="18">
        <f t="shared" si="45"/>
        <v>81768.048956642349</v>
      </c>
      <c r="J305" s="19">
        <f t="shared" si="46"/>
        <v>0.21473259830637967</v>
      </c>
    </row>
    <row r="306" spans="1:10" ht="14.4" x14ac:dyDescent="0.25">
      <c r="A306" s="12">
        <f t="shared" si="47"/>
        <v>279</v>
      </c>
      <c r="B306" s="13">
        <f t="shared" si="48"/>
        <v>53752</v>
      </c>
      <c r="C306" s="14">
        <f t="shared" si="49"/>
        <v>81768.048956642349</v>
      </c>
      <c r="D306" s="14">
        <f t="shared" si="40"/>
        <v>1122.6117195220611</v>
      </c>
      <c r="E306" s="14">
        <f t="shared" si="41"/>
        <v>238.49014279020687</v>
      </c>
      <c r="F306" s="14">
        <f t="shared" si="42"/>
        <v>884.12157673185425</v>
      </c>
      <c r="G306" s="14">
        <f t="shared" si="43"/>
        <v>0</v>
      </c>
      <c r="H306" s="14">
        <f t="shared" si="44"/>
        <v>1122.6117195220611</v>
      </c>
      <c r="I306" s="14">
        <f t="shared" si="45"/>
        <v>80883.927379910499</v>
      </c>
      <c r="J306" s="15">
        <f t="shared" si="46"/>
        <v>0.21244223505143994</v>
      </c>
    </row>
    <row r="307" spans="1:10" ht="14.4" x14ac:dyDescent="0.25">
      <c r="A307" s="16">
        <f t="shared" si="47"/>
        <v>280</v>
      </c>
      <c r="B307" s="17">
        <f t="shared" si="48"/>
        <v>53783</v>
      </c>
      <c r="C307" s="18">
        <f t="shared" si="49"/>
        <v>80883.927379910499</v>
      </c>
      <c r="D307" s="18">
        <f t="shared" si="40"/>
        <v>1122.6117195220611</v>
      </c>
      <c r="E307" s="18">
        <f t="shared" si="41"/>
        <v>235.91145485807229</v>
      </c>
      <c r="F307" s="18">
        <f t="shared" si="42"/>
        <v>886.70026466398883</v>
      </c>
      <c r="G307" s="18">
        <f t="shared" si="43"/>
        <v>0</v>
      </c>
      <c r="H307" s="18">
        <f t="shared" si="44"/>
        <v>1122.6117195220611</v>
      </c>
      <c r="I307" s="18">
        <f t="shared" si="45"/>
        <v>79997.227115246511</v>
      </c>
      <c r="J307" s="19">
        <f t="shared" si="46"/>
        <v>0.21014519157033998</v>
      </c>
    </row>
    <row r="308" spans="1:10" ht="14.4" x14ac:dyDescent="0.25">
      <c r="A308" s="12">
        <f t="shared" si="47"/>
        <v>281</v>
      </c>
      <c r="B308" s="13">
        <f t="shared" si="48"/>
        <v>53813</v>
      </c>
      <c r="C308" s="14">
        <f t="shared" si="49"/>
        <v>79997.227115246511</v>
      </c>
      <c r="D308" s="14">
        <f t="shared" si="40"/>
        <v>1122.6117195220611</v>
      </c>
      <c r="E308" s="14">
        <f t="shared" si="41"/>
        <v>233.32524575280235</v>
      </c>
      <c r="F308" s="14">
        <f t="shared" si="42"/>
        <v>889.28647376925869</v>
      </c>
      <c r="G308" s="14">
        <f t="shared" si="43"/>
        <v>0</v>
      </c>
      <c r="H308" s="14">
        <f t="shared" si="44"/>
        <v>1122.6117195220611</v>
      </c>
      <c r="I308" s="14">
        <f t="shared" si="45"/>
        <v>79107.940641477253</v>
      </c>
      <c r="J308" s="15">
        <f t="shared" si="46"/>
        <v>0.2078414483790868</v>
      </c>
    </row>
    <row r="309" spans="1:10" ht="14.4" x14ac:dyDescent="0.25">
      <c r="A309" s="16">
        <f t="shared" si="47"/>
        <v>282</v>
      </c>
      <c r="B309" s="17">
        <f t="shared" si="48"/>
        <v>53844</v>
      </c>
      <c r="C309" s="18">
        <f t="shared" si="49"/>
        <v>79107.940641477253</v>
      </c>
      <c r="D309" s="18">
        <f t="shared" si="40"/>
        <v>1122.6117195220611</v>
      </c>
      <c r="E309" s="18">
        <f t="shared" si="41"/>
        <v>230.731493537642</v>
      </c>
      <c r="F309" s="18">
        <f t="shared" si="42"/>
        <v>891.8802259844191</v>
      </c>
      <c r="G309" s="18">
        <f t="shared" si="43"/>
        <v>0</v>
      </c>
      <c r="H309" s="18">
        <f t="shared" si="44"/>
        <v>1122.6117195220611</v>
      </c>
      <c r="I309" s="18">
        <f t="shared" si="45"/>
        <v>78216.06041549283</v>
      </c>
      <c r="J309" s="19">
        <f t="shared" si="46"/>
        <v>0.20553098593685915</v>
      </c>
    </row>
    <row r="310" spans="1:10" ht="14.4" x14ac:dyDescent="0.25">
      <c r="A310" s="12">
        <f t="shared" si="47"/>
        <v>283</v>
      </c>
      <c r="B310" s="13">
        <f t="shared" si="48"/>
        <v>53874</v>
      </c>
      <c r="C310" s="14">
        <f t="shared" si="49"/>
        <v>78216.06041549283</v>
      </c>
      <c r="D310" s="14">
        <f t="shared" si="40"/>
        <v>1122.6117195220611</v>
      </c>
      <c r="E310" s="14">
        <f t="shared" si="41"/>
        <v>228.13017621185409</v>
      </c>
      <c r="F310" s="14">
        <f t="shared" si="42"/>
        <v>894.48154331020703</v>
      </c>
      <c r="G310" s="14">
        <f t="shared" si="43"/>
        <v>0</v>
      </c>
      <c r="H310" s="14">
        <f t="shared" si="44"/>
        <v>1122.6117195220611</v>
      </c>
      <c r="I310" s="14">
        <f t="shared" si="45"/>
        <v>77321.578872182625</v>
      </c>
      <c r="J310" s="15">
        <f t="shared" si="46"/>
        <v>0.20321378464584164</v>
      </c>
    </row>
    <row r="311" spans="1:10" ht="14.4" x14ac:dyDescent="0.25">
      <c r="A311" s="16">
        <f t="shared" si="47"/>
        <v>284</v>
      </c>
      <c r="B311" s="17">
        <f t="shared" si="48"/>
        <v>53905</v>
      </c>
      <c r="C311" s="18">
        <f t="shared" si="49"/>
        <v>77321.578872182625</v>
      </c>
      <c r="D311" s="18">
        <f t="shared" si="40"/>
        <v>1122.6117195220611</v>
      </c>
      <c r="E311" s="18">
        <f t="shared" si="41"/>
        <v>225.52127171053266</v>
      </c>
      <c r="F311" s="18">
        <f t="shared" si="42"/>
        <v>897.09044781152841</v>
      </c>
      <c r="G311" s="18">
        <f t="shared" si="43"/>
        <v>0</v>
      </c>
      <c r="H311" s="18">
        <f t="shared" si="44"/>
        <v>1122.6117195220611</v>
      </c>
      <c r="I311" s="18">
        <f t="shared" si="45"/>
        <v>76424.488424371099</v>
      </c>
      <c r="J311" s="19">
        <f t="shared" si="46"/>
        <v>0.20088982485105866</v>
      </c>
    </row>
    <row r="312" spans="1:10" ht="14.4" x14ac:dyDescent="0.25">
      <c r="A312" s="12">
        <f t="shared" si="47"/>
        <v>285</v>
      </c>
      <c r="B312" s="13">
        <f t="shared" si="48"/>
        <v>53936</v>
      </c>
      <c r="C312" s="14">
        <f t="shared" si="49"/>
        <v>76424.488424371099</v>
      </c>
      <c r="D312" s="14">
        <f t="shared" si="40"/>
        <v>1122.6117195220611</v>
      </c>
      <c r="E312" s="14">
        <f t="shared" si="41"/>
        <v>222.9047579044157</v>
      </c>
      <c r="F312" s="14">
        <f t="shared" si="42"/>
        <v>899.70696161764545</v>
      </c>
      <c r="G312" s="14">
        <f t="shared" si="43"/>
        <v>0</v>
      </c>
      <c r="H312" s="14">
        <f t="shared" si="44"/>
        <v>1122.6117195220611</v>
      </c>
      <c r="I312" s="14">
        <f t="shared" si="45"/>
        <v>75524.781462753454</v>
      </c>
      <c r="J312" s="15">
        <f t="shared" si="46"/>
        <v>0.19855908684020759</v>
      </c>
    </row>
    <row r="313" spans="1:10" ht="14.4" x14ac:dyDescent="0.25">
      <c r="A313" s="16">
        <f t="shared" si="47"/>
        <v>286</v>
      </c>
      <c r="B313" s="17">
        <f t="shared" si="48"/>
        <v>53966</v>
      </c>
      <c r="C313" s="18">
        <f t="shared" si="49"/>
        <v>75524.781462753454</v>
      </c>
      <c r="D313" s="18">
        <f t="shared" si="40"/>
        <v>1122.6117195220611</v>
      </c>
      <c r="E313" s="18">
        <f t="shared" si="41"/>
        <v>220.28061259969758</v>
      </c>
      <c r="F313" s="18">
        <f t="shared" si="42"/>
        <v>902.33110692236346</v>
      </c>
      <c r="G313" s="18">
        <f t="shared" si="43"/>
        <v>0</v>
      </c>
      <c r="H313" s="18">
        <f t="shared" si="44"/>
        <v>1122.6117195220611</v>
      </c>
      <c r="I313" s="18">
        <f t="shared" si="45"/>
        <v>74622.450355831097</v>
      </c>
      <c r="J313" s="19">
        <f t="shared" si="46"/>
        <v>0.19622155084349155</v>
      </c>
    </row>
    <row r="314" spans="1:10" ht="14.4" x14ac:dyDescent="0.25">
      <c r="A314" s="12">
        <f t="shared" si="47"/>
        <v>287</v>
      </c>
      <c r="B314" s="13">
        <f t="shared" si="48"/>
        <v>53997</v>
      </c>
      <c r="C314" s="14">
        <f t="shared" si="49"/>
        <v>74622.450355831097</v>
      </c>
      <c r="D314" s="14">
        <f t="shared" si="40"/>
        <v>1122.6117195220611</v>
      </c>
      <c r="E314" s="14">
        <f t="shared" si="41"/>
        <v>217.64881353784071</v>
      </c>
      <c r="F314" s="14">
        <f t="shared" si="42"/>
        <v>904.96290598422036</v>
      </c>
      <c r="G314" s="14">
        <f t="shared" si="43"/>
        <v>0</v>
      </c>
      <c r="H314" s="14">
        <f t="shared" si="44"/>
        <v>1122.6117195220611</v>
      </c>
      <c r="I314" s="14">
        <f t="shared" si="45"/>
        <v>73717.487449846871</v>
      </c>
      <c r="J314" s="15">
        <f t="shared" si="46"/>
        <v>0.19387719703345174</v>
      </c>
    </row>
    <row r="315" spans="1:10" ht="14.4" x14ac:dyDescent="0.25">
      <c r="A315" s="16">
        <f t="shared" si="47"/>
        <v>288</v>
      </c>
      <c r="B315" s="17">
        <f t="shared" si="48"/>
        <v>54027</v>
      </c>
      <c r="C315" s="18">
        <f t="shared" si="49"/>
        <v>73717.487449846871</v>
      </c>
      <c r="D315" s="18">
        <f t="shared" si="40"/>
        <v>1122.6117195220611</v>
      </c>
      <c r="E315" s="18">
        <f t="shared" si="41"/>
        <v>215.00933839538672</v>
      </c>
      <c r="F315" s="18">
        <f t="shared" si="42"/>
        <v>907.60238112667435</v>
      </c>
      <c r="G315" s="18">
        <f t="shared" si="43"/>
        <v>0</v>
      </c>
      <c r="H315" s="18">
        <f t="shared" si="44"/>
        <v>1122.6117195220611</v>
      </c>
      <c r="I315" s="18">
        <f t="shared" si="45"/>
        <v>72809.885068720192</v>
      </c>
      <c r="J315" s="19">
        <f t="shared" si="46"/>
        <v>0.19152600552479931</v>
      </c>
    </row>
    <row r="316" spans="1:10" ht="14.4" x14ac:dyDescent="0.25">
      <c r="A316" s="12">
        <f t="shared" si="47"/>
        <v>289</v>
      </c>
      <c r="B316" s="13">
        <f t="shared" si="48"/>
        <v>54058</v>
      </c>
      <c r="C316" s="14">
        <f t="shared" si="49"/>
        <v>72809.885068720192</v>
      </c>
      <c r="D316" s="14">
        <f t="shared" si="40"/>
        <v>1122.6117195220611</v>
      </c>
      <c r="E316" s="14">
        <f t="shared" si="41"/>
        <v>212.36216478376724</v>
      </c>
      <c r="F316" s="14">
        <f t="shared" si="42"/>
        <v>910.24955473829391</v>
      </c>
      <c r="G316" s="14">
        <f t="shared" si="43"/>
        <v>0</v>
      </c>
      <c r="H316" s="14">
        <f t="shared" si="44"/>
        <v>1122.6117195220611</v>
      </c>
      <c r="I316" s="14">
        <f t="shared" si="45"/>
        <v>71899.635513981892</v>
      </c>
      <c r="J316" s="15">
        <f t="shared" si="46"/>
        <v>0.18916795637424663</v>
      </c>
    </row>
    <row r="317" spans="1:10" ht="14.4" x14ac:dyDescent="0.25">
      <c r="A317" s="16">
        <f t="shared" si="47"/>
        <v>290</v>
      </c>
      <c r="B317" s="17">
        <f t="shared" si="48"/>
        <v>54089</v>
      </c>
      <c r="C317" s="18">
        <f t="shared" si="49"/>
        <v>71899.635513981892</v>
      </c>
      <c r="D317" s="18">
        <f t="shared" si="40"/>
        <v>1122.6117195220611</v>
      </c>
      <c r="E317" s="18">
        <f t="shared" si="41"/>
        <v>209.70727024911386</v>
      </c>
      <c r="F317" s="18">
        <f t="shared" si="42"/>
        <v>912.9044492729472</v>
      </c>
      <c r="G317" s="18">
        <f t="shared" si="43"/>
        <v>0</v>
      </c>
      <c r="H317" s="18">
        <f t="shared" si="44"/>
        <v>1122.6117195220611</v>
      </c>
      <c r="I317" s="18">
        <f t="shared" si="45"/>
        <v>70986.731064708947</v>
      </c>
      <c r="J317" s="19">
        <f t="shared" si="46"/>
        <v>0.18680302958033815</v>
      </c>
    </row>
    <row r="318" spans="1:10" ht="14.4" x14ac:dyDescent="0.25">
      <c r="A318" s="12">
        <f t="shared" si="47"/>
        <v>291</v>
      </c>
      <c r="B318" s="13">
        <f t="shared" si="48"/>
        <v>54118</v>
      </c>
      <c r="C318" s="14">
        <f t="shared" si="49"/>
        <v>70986.731064708947</v>
      </c>
      <c r="D318" s="14">
        <f t="shared" si="40"/>
        <v>1122.6117195220611</v>
      </c>
      <c r="E318" s="14">
        <f t="shared" si="41"/>
        <v>207.04463227206776</v>
      </c>
      <c r="F318" s="14">
        <f t="shared" si="42"/>
        <v>915.56708724999339</v>
      </c>
      <c r="G318" s="14">
        <f t="shared" si="43"/>
        <v>0</v>
      </c>
      <c r="H318" s="14">
        <f t="shared" si="44"/>
        <v>1122.6117195220611</v>
      </c>
      <c r="I318" s="14">
        <f t="shared" si="45"/>
        <v>70071.163977458957</v>
      </c>
      <c r="J318" s="15">
        <f t="shared" si="46"/>
        <v>0.18443120508328081</v>
      </c>
    </row>
    <row r="319" spans="1:10" ht="14.4" x14ac:dyDescent="0.25">
      <c r="A319" s="16">
        <f t="shared" si="47"/>
        <v>292</v>
      </c>
      <c r="B319" s="17">
        <f t="shared" si="48"/>
        <v>54149</v>
      </c>
      <c r="C319" s="18">
        <f t="shared" si="49"/>
        <v>70071.163977458957</v>
      </c>
      <c r="D319" s="18">
        <f t="shared" si="40"/>
        <v>1122.6117195220611</v>
      </c>
      <c r="E319" s="18">
        <f t="shared" si="41"/>
        <v>204.37422826758862</v>
      </c>
      <c r="F319" s="18">
        <f t="shared" si="42"/>
        <v>918.2374912544725</v>
      </c>
      <c r="G319" s="18">
        <f t="shared" si="43"/>
        <v>0</v>
      </c>
      <c r="H319" s="18">
        <f t="shared" si="44"/>
        <v>1122.6117195220611</v>
      </c>
      <c r="I319" s="18">
        <f t="shared" si="45"/>
        <v>69152.92648620448</v>
      </c>
      <c r="J319" s="19">
        <f t="shared" si="46"/>
        <v>0.18205246276477371</v>
      </c>
    </row>
    <row r="320" spans="1:10" ht="14.4" x14ac:dyDescent="0.25">
      <c r="A320" s="12">
        <f t="shared" si="47"/>
        <v>293</v>
      </c>
      <c r="B320" s="13">
        <f t="shared" si="48"/>
        <v>54179</v>
      </c>
      <c r="C320" s="14">
        <f t="shared" si="49"/>
        <v>69152.92648620448</v>
      </c>
      <c r="D320" s="14">
        <f t="shared" si="40"/>
        <v>1122.6117195220611</v>
      </c>
      <c r="E320" s="14">
        <f t="shared" si="41"/>
        <v>201.69603558476308</v>
      </c>
      <c r="F320" s="14">
        <f t="shared" si="42"/>
        <v>920.91568393729801</v>
      </c>
      <c r="G320" s="14">
        <f t="shared" si="43"/>
        <v>0</v>
      </c>
      <c r="H320" s="14">
        <f t="shared" si="44"/>
        <v>1122.6117195220611</v>
      </c>
      <c r="I320" s="14">
        <f t="shared" si="45"/>
        <v>68232.010802267177</v>
      </c>
      <c r="J320" s="15">
        <f t="shared" si="46"/>
        <v>0.17966678244783765</v>
      </c>
    </row>
    <row r="321" spans="1:10" ht="14.4" x14ac:dyDescent="0.25">
      <c r="A321" s="16">
        <f t="shared" si="47"/>
        <v>294</v>
      </c>
      <c r="B321" s="17">
        <f t="shared" si="48"/>
        <v>54210</v>
      </c>
      <c r="C321" s="18">
        <f t="shared" si="49"/>
        <v>68232.010802267177</v>
      </c>
      <c r="D321" s="18">
        <f t="shared" si="40"/>
        <v>1122.6117195220611</v>
      </c>
      <c r="E321" s="18">
        <f t="shared" si="41"/>
        <v>199.01003150661262</v>
      </c>
      <c r="F321" s="18">
        <f t="shared" si="42"/>
        <v>923.60168801544842</v>
      </c>
      <c r="G321" s="18">
        <f t="shared" si="43"/>
        <v>0</v>
      </c>
      <c r="H321" s="18">
        <f t="shared" si="44"/>
        <v>1122.6117195220611</v>
      </c>
      <c r="I321" s="18">
        <f t="shared" si="45"/>
        <v>67308.409114251728</v>
      </c>
      <c r="J321" s="19">
        <f t="shared" si="46"/>
        <v>0.17727414389664384</v>
      </c>
    </row>
    <row r="322" spans="1:10" ht="14.4" x14ac:dyDescent="0.25">
      <c r="A322" s="12">
        <f t="shared" si="47"/>
        <v>295</v>
      </c>
      <c r="B322" s="13">
        <f t="shared" si="48"/>
        <v>54240</v>
      </c>
      <c r="C322" s="14">
        <f t="shared" si="49"/>
        <v>67308.409114251728</v>
      </c>
      <c r="D322" s="14">
        <f t="shared" si="40"/>
        <v>1122.6117195220611</v>
      </c>
      <c r="E322" s="14">
        <f t="shared" si="41"/>
        <v>196.31619324990089</v>
      </c>
      <c r="F322" s="14">
        <f t="shared" si="42"/>
        <v>926.29552627216026</v>
      </c>
      <c r="G322" s="14">
        <f t="shared" si="43"/>
        <v>0</v>
      </c>
      <c r="H322" s="14">
        <f t="shared" si="44"/>
        <v>1122.6117195220611</v>
      </c>
      <c r="I322" s="14">
        <f t="shared" si="45"/>
        <v>66382.113587979562</v>
      </c>
      <c r="J322" s="15">
        <f t="shared" si="46"/>
        <v>0.17487452681634236</v>
      </c>
    </row>
    <row r="323" spans="1:10" ht="14.4" x14ac:dyDescent="0.25">
      <c r="A323" s="16">
        <f t="shared" si="47"/>
        <v>296</v>
      </c>
      <c r="B323" s="17">
        <f t="shared" si="48"/>
        <v>54271</v>
      </c>
      <c r="C323" s="18">
        <f t="shared" si="49"/>
        <v>66382.113587979562</v>
      </c>
      <c r="D323" s="18">
        <f t="shared" si="40"/>
        <v>1122.6117195220611</v>
      </c>
      <c r="E323" s="18">
        <f t="shared" si="41"/>
        <v>193.6144979649404</v>
      </c>
      <c r="F323" s="18">
        <f t="shared" si="42"/>
        <v>928.99722155712072</v>
      </c>
      <c r="G323" s="18">
        <f t="shared" si="43"/>
        <v>0</v>
      </c>
      <c r="H323" s="18">
        <f t="shared" si="44"/>
        <v>1122.6117195220611</v>
      </c>
      <c r="I323" s="18">
        <f t="shared" si="45"/>
        <v>65453.116366422444</v>
      </c>
      <c r="J323" s="19">
        <f t="shared" si="46"/>
        <v>0.17246791085289001</v>
      </c>
    </row>
    <row r="324" spans="1:10" ht="14.4" x14ac:dyDescent="0.25">
      <c r="A324" s="12">
        <f t="shared" si="47"/>
        <v>297</v>
      </c>
      <c r="B324" s="13">
        <f t="shared" si="48"/>
        <v>54302</v>
      </c>
      <c r="C324" s="14">
        <f t="shared" si="49"/>
        <v>65453.116366422444</v>
      </c>
      <c r="D324" s="14">
        <f t="shared" si="40"/>
        <v>1122.6117195220611</v>
      </c>
      <c r="E324" s="14">
        <f t="shared" si="41"/>
        <v>190.9049227353988</v>
      </c>
      <c r="F324" s="14">
        <f t="shared" si="42"/>
        <v>931.70679678666227</v>
      </c>
      <c r="G324" s="14">
        <f t="shared" si="43"/>
        <v>0</v>
      </c>
      <c r="H324" s="14">
        <f t="shared" si="44"/>
        <v>1122.6117195220611</v>
      </c>
      <c r="I324" s="14">
        <f t="shared" si="45"/>
        <v>64521.409569635784</v>
      </c>
      <c r="J324" s="15">
        <f t="shared" si="46"/>
        <v>0.17005427559287761</v>
      </c>
    </row>
    <row r="325" spans="1:10" ht="14.4" x14ac:dyDescent="0.25">
      <c r="A325" s="16">
        <f t="shared" si="47"/>
        <v>298</v>
      </c>
      <c r="B325" s="17">
        <f t="shared" si="48"/>
        <v>54332</v>
      </c>
      <c r="C325" s="18">
        <f t="shared" si="49"/>
        <v>64521.409569635784</v>
      </c>
      <c r="D325" s="18">
        <f t="shared" si="40"/>
        <v>1122.6117195220611</v>
      </c>
      <c r="E325" s="18">
        <f t="shared" si="41"/>
        <v>188.18744457810439</v>
      </c>
      <c r="F325" s="18">
        <f t="shared" si="42"/>
        <v>934.42427494395668</v>
      </c>
      <c r="G325" s="18">
        <f t="shared" si="43"/>
        <v>0</v>
      </c>
      <c r="H325" s="18">
        <f t="shared" si="44"/>
        <v>1122.6117195220611</v>
      </c>
      <c r="I325" s="18">
        <f t="shared" si="45"/>
        <v>63586.985294691825</v>
      </c>
      <c r="J325" s="19">
        <f t="shared" si="46"/>
        <v>0.16763360056335685</v>
      </c>
    </row>
    <row r="326" spans="1:10" ht="14.4" x14ac:dyDescent="0.25">
      <c r="A326" s="12">
        <f t="shared" si="47"/>
        <v>299</v>
      </c>
      <c r="B326" s="13">
        <f t="shared" si="48"/>
        <v>54363</v>
      </c>
      <c r="C326" s="14">
        <f t="shared" si="49"/>
        <v>63586.985294691825</v>
      </c>
      <c r="D326" s="14">
        <f t="shared" si="40"/>
        <v>1122.6117195220611</v>
      </c>
      <c r="E326" s="14">
        <f t="shared" si="41"/>
        <v>185.46204044285116</v>
      </c>
      <c r="F326" s="14">
        <f t="shared" si="42"/>
        <v>937.14967907920993</v>
      </c>
      <c r="G326" s="14">
        <f t="shared" si="43"/>
        <v>0</v>
      </c>
      <c r="H326" s="14">
        <f t="shared" si="44"/>
        <v>1122.6117195220611</v>
      </c>
      <c r="I326" s="14">
        <f t="shared" si="45"/>
        <v>62649.835615612617</v>
      </c>
      <c r="J326" s="15">
        <f t="shared" si="46"/>
        <v>0.16520586523166664</v>
      </c>
    </row>
    <row r="327" spans="1:10" ht="14.4" x14ac:dyDescent="0.25">
      <c r="A327" s="16">
        <f t="shared" si="47"/>
        <v>300</v>
      </c>
      <c r="B327" s="17">
        <f t="shared" si="48"/>
        <v>54393</v>
      </c>
      <c r="C327" s="18">
        <f t="shared" si="49"/>
        <v>62649.835615612617</v>
      </c>
      <c r="D327" s="18">
        <f t="shared" si="40"/>
        <v>1122.6117195220611</v>
      </c>
      <c r="E327" s="18">
        <f t="shared" si="41"/>
        <v>182.72868721220348</v>
      </c>
      <c r="F327" s="18">
        <f t="shared" si="42"/>
        <v>939.88303230985764</v>
      </c>
      <c r="G327" s="18">
        <f t="shared" si="43"/>
        <v>0</v>
      </c>
      <c r="H327" s="18">
        <f t="shared" si="44"/>
        <v>1122.6117195220611</v>
      </c>
      <c r="I327" s="18">
        <f t="shared" si="45"/>
        <v>61709.952583302758</v>
      </c>
      <c r="J327" s="19">
        <f t="shared" si="46"/>
        <v>0.16277104900525902</v>
      </c>
    </row>
    <row r="328" spans="1:10" ht="14.4" x14ac:dyDescent="0.25">
      <c r="A328" s="12">
        <f t="shared" si="47"/>
        <v>301</v>
      </c>
      <c r="B328" s="13">
        <f t="shared" si="48"/>
        <v>54424</v>
      </c>
      <c r="C328" s="14">
        <f t="shared" si="49"/>
        <v>61709.952583302758</v>
      </c>
      <c r="D328" s="14">
        <f t="shared" si="40"/>
        <v>1122.6117195220611</v>
      </c>
      <c r="E328" s="14">
        <f t="shared" si="41"/>
        <v>179.98736170129973</v>
      </c>
      <c r="F328" s="14">
        <f t="shared" si="42"/>
        <v>942.62435782076136</v>
      </c>
      <c r="G328" s="14">
        <f t="shared" si="43"/>
        <v>0</v>
      </c>
      <c r="H328" s="14">
        <f t="shared" si="44"/>
        <v>1122.6117195220611</v>
      </c>
      <c r="I328" s="14">
        <f t="shared" si="45"/>
        <v>60767.328225481993</v>
      </c>
      <c r="J328" s="15">
        <f t="shared" si="46"/>
        <v>0.16032913123152434</v>
      </c>
    </row>
    <row r="329" spans="1:10" ht="14.4" x14ac:dyDescent="0.25">
      <c r="A329" s="16">
        <f t="shared" si="47"/>
        <v>302</v>
      </c>
      <c r="B329" s="17">
        <f t="shared" si="48"/>
        <v>54455</v>
      </c>
      <c r="C329" s="18">
        <f t="shared" si="49"/>
        <v>60767.328225481993</v>
      </c>
      <c r="D329" s="18">
        <f t="shared" si="40"/>
        <v>1122.6117195220611</v>
      </c>
      <c r="E329" s="18">
        <f t="shared" si="41"/>
        <v>177.23804065765583</v>
      </c>
      <c r="F329" s="18">
        <f t="shared" si="42"/>
        <v>945.37367886440529</v>
      </c>
      <c r="G329" s="18">
        <f t="shared" si="43"/>
        <v>0</v>
      </c>
      <c r="H329" s="18">
        <f t="shared" si="44"/>
        <v>1122.6117195220611</v>
      </c>
      <c r="I329" s="18">
        <f t="shared" si="45"/>
        <v>59821.954546617591</v>
      </c>
      <c r="J329" s="19">
        <f t="shared" si="46"/>
        <v>0.15788009119761628</v>
      </c>
    </row>
    <row r="330" spans="1:10" ht="14.4" x14ac:dyDescent="0.25">
      <c r="A330" s="12">
        <f t="shared" si="47"/>
        <v>303</v>
      </c>
      <c r="B330" s="13">
        <f t="shared" si="48"/>
        <v>54483</v>
      </c>
      <c r="C330" s="14">
        <f t="shared" si="49"/>
        <v>59821.954546617591</v>
      </c>
      <c r="D330" s="14">
        <f t="shared" si="40"/>
        <v>1122.6117195220611</v>
      </c>
      <c r="E330" s="14">
        <f t="shared" si="41"/>
        <v>174.48070076096798</v>
      </c>
      <c r="F330" s="14">
        <f t="shared" si="42"/>
        <v>948.13101876109317</v>
      </c>
      <c r="G330" s="14">
        <f t="shared" si="43"/>
        <v>0</v>
      </c>
      <c r="H330" s="14">
        <f t="shared" si="44"/>
        <v>1122.6117195220611</v>
      </c>
      <c r="I330" s="14">
        <f t="shared" si="45"/>
        <v>58873.823527856497</v>
      </c>
      <c r="J330" s="15">
        <f t="shared" si="46"/>
        <v>0.15542390813027598</v>
      </c>
    </row>
    <row r="331" spans="1:10" ht="14.4" x14ac:dyDescent="0.25">
      <c r="A331" s="16">
        <f t="shared" si="47"/>
        <v>304</v>
      </c>
      <c r="B331" s="17">
        <f t="shared" si="48"/>
        <v>54514</v>
      </c>
      <c r="C331" s="18">
        <f t="shared" si="49"/>
        <v>58873.823527856497</v>
      </c>
      <c r="D331" s="18">
        <f t="shared" si="40"/>
        <v>1122.6117195220611</v>
      </c>
      <c r="E331" s="18">
        <f t="shared" si="41"/>
        <v>171.71531862291479</v>
      </c>
      <c r="F331" s="18">
        <f t="shared" si="42"/>
        <v>950.89640089914633</v>
      </c>
      <c r="G331" s="18">
        <f t="shared" si="43"/>
        <v>0</v>
      </c>
      <c r="H331" s="18">
        <f t="shared" si="44"/>
        <v>1122.6117195220611</v>
      </c>
      <c r="I331" s="18">
        <f t="shared" si="45"/>
        <v>57922.927126957351</v>
      </c>
      <c r="J331" s="19">
        <f t="shared" si="46"/>
        <v>0.15296056119565596</v>
      </c>
    </row>
    <row r="332" spans="1:10" ht="14.4" x14ac:dyDescent="0.25">
      <c r="A332" s="12">
        <f t="shared" si="47"/>
        <v>305</v>
      </c>
      <c r="B332" s="13">
        <f t="shared" si="48"/>
        <v>54544</v>
      </c>
      <c r="C332" s="14">
        <f t="shared" si="49"/>
        <v>57922.927126957351</v>
      </c>
      <c r="D332" s="14">
        <f t="shared" si="40"/>
        <v>1122.6117195220611</v>
      </c>
      <c r="E332" s="14">
        <f t="shared" si="41"/>
        <v>168.94187078695896</v>
      </c>
      <c r="F332" s="14">
        <f t="shared" si="42"/>
        <v>953.66984873510216</v>
      </c>
      <c r="G332" s="14">
        <f t="shared" si="43"/>
        <v>0</v>
      </c>
      <c r="H332" s="14">
        <f t="shared" si="44"/>
        <v>1122.6117195220611</v>
      </c>
      <c r="I332" s="14">
        <f t="shared" si="45"/>
        <v>56969.257278222249</v>
      </c>
      <c r="J332" s="15">
        <f t="shared" si="46"/>
        <v>0.15049002949914331</v>
      </c>
    </row>
    <row r="333" spans="1:10" ht="14.4" x14ac:dyDescent="0.25">
      <c r="A333" s="16">
        <f t="shared" si="47"/>
        <v>306</v>
      </c>
      <c r="B333" s="17">
        <f t="shared" si="48"/>
        <v>54575</v>
      </c>
      <c r="C333" s="18">
        <f t="shared" si="49"/>
        <v>56969.257278222249</v>
      </c>
      <c r="D333" s="18">
        <f t="shared" si="40"/>
        <v>1122.6117195220611</v>
      </c>
      <c r="E333" s="18">
        <f t="shared" si="41"/>
        <v>166.16033372814823</v>
      </c>
      <c r="F333" s="18">
        <f t="shared" si="42"/>
        <v>956.45138579391289</v>
      </c>
      <c r="G333" s="18">
        <f t="shared" si="43"/>
        <v>0</v>
      </c>
      <c r="H333" s="18">
        <f t="shared" si="44"/>
        <v>1122.6117195220611</v>
      </c>
      <c r="I333" s="18">
        <f t="shared" si="45"/>
        <v>56012.805892428332</v>
      </c>
      <c r="J333" s="19">
        <f t="shared" si="46"/>
        <v>0.14801229208518246</v>
      </c>
    </row>
    <row r="334" spans="1:10" ht="14.4" x14ac:dyDescent="0.25">
      <c r="A334" s="12">
        <f t="shared" si="47"/>
        <v>307</v>
      </c>
      <c r="B334" s="13">
        <f t="shared" si="48"/>
        <v>54605</v>
      </c>
      <c r="C334" s="14">
        <f t="shared" si="49"/>
        <v>56012.805892428332</v>
      </c>
      <c r="D334" s="14">
        <f t="shared" si="40"/>
        <v>1122.6117195220611</v>
      </c>
      <c r="E334" s="14">
        <f t="shared" si="41"/>
        <v>163.37068385291599</v>
      </c>
      <c r="F334" s="14">
        <f t="shared" si="42"/>
        <v>959.24103566914505</v>
      </c>
      <c r="G334" s="14">
        <f t="shared" si="43"/>
        <v>0</v>
      </c>
      <c r="H334" s="14">
        <f t="shared" si="44"/>
        <v>1122.6117195220611</v>
      </c>
      <c r="I334" s="14">
        <f t="shared" si="45"/>
        <v>55053.564856759185</v>
      </c>
      <c r="J334" s="15">
        <f t="shared" si="46"/>
        <v>0.14552732793709758</v>
      </c>
    </row>
    <row r="335" spans="1:10" ht="14.4" x14ac:dyDescent="0.25">
      <c r="A335" s="16">
        <f t="shared" si="47"/>
        <v>308</v>
      </c>
      <c r="B335" s="17">
        <f t="shared" si="48"/>
        <v>54636</v>
      </c>
      <c r="C335" s="18">
        <f t="shared" si="49"/>
        <v>55053.564856759185</v>
      </c>
      <c r="D335" s="18">
        <f t="shared" si="40"/>
        <v>1122.6117195220611</v>
      </c>
      <c r="E335" s="18">
        <f t="shared" si="41"/>
        <v>160.57289749888096</v>
      </c>
      <c r="F335" s="18">
        <f t="shared" si="42"/>
        <v>962.03882202318016</v>
      </c>
      <c r="G335" s="18">
        <f t="shared" si="43"/>
        <v>0</v>
      </c>
      <c r="H335" s="18">
        <f t="shared" si="44"/>
        <v>1122.6117195220611</v>
      </c>
      <c r="I335" s="18">
        <f t="shared" si="45"/>
        <v>54091.526034736002</v>
      </c>
      <c r="J335" s="19">
        <f t="shared" si="46"/>
        <v>0.1430351159769141</v>
      </c>
    </row>
    <row r="336" spans="1:10" ht="14.4" x14ac:dyDescent="0.25">
      <c r="A336" s="12">
        <f t="shared" si="47"/>
        <v>309</v>
      </c>
      <c r="B336" s="13">
        <f t="shared" si="48"/>
        <v>54667</v>
      </c>
      <c r="C336" s="14">
        <f t="shared" si="49"/>
        <v>54091.526034736002</v>
      </c>
      <c r="D336" s="14">
        <f t="shared" si="40"/>
        <v>1122.6117195220611</v>
      </c>
      <c r="E336" s="14">
        <f t="shared" si="41"/>
        <v>157.76695093464667</v>
      </c>
      <c r="F336" s="14">
        <f t="shared" si="42"/>
        <v>964.84476858741436</v>
      </c>
      <c r="G336" s="14">
        <f t="shared" si="43"/>
        <v>0</v>
      </c>
      <c r="H336" s="14">
        <f t="shared" si="44"/>
        <v>1122.6117195220611</v>
      </c>
      <c r="I336" s="14">
        <f t="shared" si="45"/>
        <v>53126.681266148589</v>
      </c>
      <c r="J336" s="15">
        <f t="shared" si="46"/>
        <v>0.14053563506518008</v>
      </c>
    </row>
    <row r="337" spans="1:10" ht="14.4" x14ac:dyDescent="0.25">
      <c r="A337" s="16">
        <f t="shared" si="47"/>
        <v>310</v>
      </c>
      <c r="B337" s="17">
        <f t="shared" si="48"/>
        <v>54697</v>
      </c>
      <c r="C337" s="18">
        <f t="shared" si="49"/>
        <v>53126.681266148589</v>
      </c>
      <c r="D337" s="18">
        <f t="shared" si="40"/>
        <v>1122.6117195220611</v>
      </c>
      <c r="E337" s="18">
        <f t="shared" si="41"/>
        <v>154.95282035960005</v>
      </c>
      <c r="F337" s="18">
        <f t="shared" si="42"/>
        <v>967.65889916246101</v>
      </c>
      <c r="G337" s="18">
        <f t="shared" si="43"/>
        <v>0</v>
      </c>
      <c r="H337" s="18">
        <f t="shared" si="44"/>
        <v>1122.6117195220611</v>
      </c>
      <c r="I337" s="18">
        <f t="shared" si="45"/>
        <v>52159.02236698613</v>
      </c>
      <c r="J337" s="19">
        <f t="shared" si="46"/>
        <v>0.13802886400078687</v>
      </c>
    </row>
    <row r="338" spans="1:10" ht="14.4" x14ac:dyDescent="0.25">
      <c r="A338" s="12">
        <f t="shared" si="47"/>
        <v>311</v>
      </c>
      <c r="B338" s="13">
        <f t="shared" si="48"/>
        <v>54728</v>
      </c>
      <c r="C338" s="14">
        <f t="shared" si="49"/>
        <v>52159.02236698613</v>
      </c>
      <c r="D338" s="14">
        <f t="shared" si="40"/>
        <v>1122.6117195220611</v>
      </c>
      <c r="E338" s="14">
        <f t="shared" si="41"/>
        <v>152.13048190370955</v>
      </c>
      <c r="F338" s="14">
        <f t="shared" si="42"/>
        <v>970.48123761835154</v>
      </c>
      <c r="G338" s="14">
        <f t="shared" si="43"/>
        <v>0</v>
      </c>
      <c r="H338" s="14">
        <f t="shared" si="44"/>
        <v>1122.6117195220611</v>
      </c>
      <c r="I338" s="14">
        <f t="shared" si="45"/>
        <v>51188.541129367775</v>
      </c>
      <c r="J338" s="15">
        <f t="shared" si="46"/>
        <v>0.13551478152078916</v>
      </c>
    </row>
    <row r="339" spans="1:10" ht="14.4" x14ac:dyDescent="0.25">
      <c r="A339" s="16">
        <f t="shared" si="47"/>
        <v>312</v>
      </c>
      <c r="B339" s="17">
        <f t="shared" si="48"/>
        <v>54758</v>
      </c>
      <c r="C339" s="18">
        <f t="shared" si="49"/>
        <v>51188.541129367775</v>
      </c>
      <c r="D339" s="18">
        <f t="shared" si="40"/>
        <v>1122.6117195220611</v>
      </c>
      <c r="E339" s="18">
        <f t="shared" si="41"/>
        <v>149.29991162732267</v>
      </c>
      <c r="F339" s="18">
        <f t="shared" si="42"/>
        <v>973.31180789473842</v>
      </c>
      <c r="G339" s="18">
        <f t="shared" si="43"/>
        <v>0</v>
      </c>
      <c r="H339" s="18">
        <f t="shared" si="44"/>
        <v>1122.6117195220611</v>
      </c>
      <c r="I339" s="18">
        <f t="shared" si="45"/>
        <v>50215.229321473038</v>
      </c>
      <c r="J339" s="19">
        <f t="shared" si="46"/>
        <v>0.13299336630022479</v>
      </c>
    </row>
    <row r="340" spans="1:10" ht="14.4" x14ac:dyDescent="0.25">
      <c r="A340" s="12">
        <f t="shared" si="47"/>
        <v>313</v>
      </c>
      <c r="B340" s="13">
        <f t="shared" si="48"/>
        <v>54789</v>
      </c>
      <c r="C340" s="14">
        <f t="shared" si="49"/>
        <v>50215.229321473038</v>
      </c>
      <c r="D340" s="14">
        <f t="shared" si="40"/>
        <v>1122.6117195220611</v>
      </c>
      <c r="E340" s="14">
        <f t="shared" si="41"/>
        <v>146.46108552096302</v>
      </c>
      <c r="F340" s="14">
        <f t="shared" si="42"/>
        <v>976.15063400109807</v>
      </c>
      <c r="G340" s="14">
        <f t="shared" si="43"/>
        <v>0</v>
      </c>
      <c r="H340" s="14">
        <f t="shared" si="44"/>
        <v>1122.6117195220611</v>
      </c>
      <c r="I340" s="14">
        <f t="shared" si="45"/>
        <v>49239.078687471942</v>
      </c>
      <c r="J340" s="15">
        <f t="shared" si="46"/>
        <v>0.13046459695193377</v>
      </c>
    </row>
    <row r="341" spans="1:10" ht="14.4" x14ac:dyDescent="0.25">
      <c r="A341" s="16">
        <f t="shared" si="47"/>
        <v>314</v>
      </c>
      <c r="B341" s="17">
        <f t="shared" si="48"/>
        <v>54820</v>
      </c>
      <c r="C341" s="18">
        <f t="shared" si="49"/>
        <v>49239.078687471942</v>
      </c>
      <c r="D341" s="18">
        <f t="shared" si="40"/>
        <v>1122.6117195220611</v>
      </c>
      <c r="E341" s="18">
        <f t="shared" si="41"/>
        <v>143.61397950512651</v>
      </c>
      <c r="F341" s="18">
        <f t="shared" si="42"/>
        <v>978.99774001693459</v>
      </c>
      <c r="G341" s="18">
        <f t="shared" si="43"/>
        <v>0</v>
      </c>
      <c r="H341" s="18">
        <f t="shared" si="44"/>
        <v>1122.6117195220611</v>
      </c>
      <c r="I341" s="18">
        <f t="shared" si="45"/>
        <v>48260.080947455004</v>
      </c>
      <c r="J341" s="19">
        <f t="shared" si="46"/>
        <v>0.12792845202637693</v>
      </c>
    </row>
    <row r="342" spans="1:10" ht="14.4" x14ac:dyDescent="0.25">
      <c r="A342" s="12">
        <f t="shared" si="47"/>
        <v>315</v>
      </c>
      <c r="B342" s="13">
        <f t="shared" si="48"/>
        <v>54848</v>
      </c>
      <c r="C342" s="14">
        <f t="shared" si="49"/>
        <v>48260.080947455004</v>
      </c>
      <c r="D342" s="14">
        <f t="shared" si="40"/>
        <v>1122.6117195220611</v>
      </c>
      <c r="E342" s="14">
        <f t="shared" si="41"/>
        <v>140.7585694300771</v>
      </c>
      <c r="F342" s="14">
        <f t="shared" si="42"/>
        <v>981.85315009198393</v>
      </c>
      <c r="G342" s="14">
        <f t="shared" si="43"/>
        <v>0</v>
      </c>
      <c r="H342" s="14">
        <f t="shared" si="44"/>
        <v>1122.6117195220611</v>
      </c>
      <c r="I342" s="14">
        <f t="shared" si="45"/>
        <v>47278.227797363019</v>
      </c>
      <c r="J342" s="15">
        <f t="shared" si="46"/>
        <v>0.12538491001145385</v>
      </c>
    </row>
    <row r="343" spans="1:10" ht="14.4" x14ac:dyDescent="0.25">
      <c r="A343" s="16">
        <f t="shared" si="47"/>
        <v>316</v>
      </c>
      <c r="B343" s="17">
        <f t="shared" si="48"/>
        <v>54879</v>
      </c>
      <c r="C343" s="18">
        <f t="shared" si="49"/>
        <v>47278.227797363019</v>
      </c>
      <c r="D343" s="18">
        <f t="shared" si="40"/>
        <v>1122.6117195220611</v>
      </c>
      <c r="E343" s="18">
        <f t="shared" si="41"/>
        <v>137.89483107564214</v>
      </c>
      <c r="F343" s="18">
        <f t="shared" si="42"/>
        <v>984.71688844641892</v>
      </c>
      <c r="G343" s="18">
        <f t="shared" si="43"/>
        <v>0</v>
      </c>
      <c r="H343" s="18">
        <f t="shared" si="44"/>
        <v>1122.6117195220611</v>
      </c>
      <c r="I343" s="18">
        <f t="shared" si="45"/>
        <v>46293.5109089166</v>
      </c>
      <c r="J343" s="19">
        <f t="shared" si="46"/>
        <v>0.12283394933232059</v>
      </c>
    </row>
    <row r="344" spans="1:10" ht="14.4" x14ac:dyDescent="0.25">
      <c r="A344" s="12">
        <f t="shared" si="47"/>
        <v>317</v>
      </c>
      <c r="B344" s="13">
        <f t="shared" si="48"/>
        <v>54909</v>
      </c>
      <c r="C344" s="14">
        <f t="shared" si="49"/>
        <v>46293.5109089166</v>
      </c>
      <c r="D344" s="14">
        <f t="shared" si="40"/>
        <v>1122.6117195220611</v>
      </c>
      <c r="E344" s="14">
        <f t="shared" si="41"/>
        <v>135.02274015100676</v>
      </c>
      <c r="F344" s="14">
        <f t="shared" si="42"/>
        <v>987.58897937105439</v>
      </c>
      <c r="G344" s="14">
        <f t="shared" si="43"/>
        <v>0</v>
      </c>
      <c r="H344" s="14">
        <f t="shared" si="44"/>
        <v>1122.6117195220611</v>
      </c>
      <c r="I344" s="14">
        <f t="shared" si="45"/>
        <v>45305.921929545548</v>
      </c>
      <c r="J344" s="15">
        <f t="shared" si="46"/>
        <v>0.12027554835120653</v>
      </c>
    </row>
    <row r="345" spans="1:10" ht="14.4" x14ac:dyDescent="0.25">
      <c r="A345" s="16">
        <f t="shared" si="47"/>
        <v>318</v>
      </c>
      <c r="B345" s="17">
        <f t="shared" si="48"/>
        <v>54940</v>
      </c>
      <c r="C345" s="18">
        <f t="shared" si="49"/>
        <v>45305.921929545548</v>
      </c>
      <c r="D345" s="18">
        <f t="shared" si="40"/>
        <v>1122.6117195220611</v>
      </c>
      <c r="E345" s="18">
        <f t="shared" si="41"/>
        <v>132.14227229450785</v>
      </c>
      <c r="F345" s="18">
        <f t="shared" si="42"/>
        <v>990.46944722755325</v>
      </c>
      <c r="G345" s="18">
        <f t="shared" si="43"/>
        <v>0</v>
      </c>
      <c r="H345" s="18">
        <f t="shared" si="44"/>
        <v>1122.6117195220611</v>
      </c>
      <c r="I345" s="18">
        <f t="shared" si="45"/>
        <v>44315.452482317996</v>
      </c>
      <c r="J345" s="19">
        <f t="shared" si="46"/>
        <v>0.11770968536723088</v>
      </c>
    </row>
    <row r="346" spans="1:10" ht="14.4" x14ac:dyDescent="0.25">
      <c r="A346" s="12">
        <f t="shared" si="47"/>
        <v>319</v>
      </c>
      <c r="B346" s="13">
        <f t="shared" si="48"/>
        <v>54970</v>
      </c>
      <c r="C346" s="14">
        <f t="shared" si="49"/>
        <v>44315.452482317996</v>
      </c>
      <c r="D346" s="14">
        <f t="shared" si="40"/>
        <v>1122.6117195220611</v>
      </c>
      <c r="E346" s="14">
        <f t="shared" si="41"/>
        <v>129.25340307342751</v>
      </c>
      <c r="F346" s="14">
        <f t="shared" si="42"/>
        <v>993.35831644863356</v>
      </c>
      <c r="G346" s="14">
        <f t="shared" si="43"/>
        <v>0</v>
      </c>
      <c r="H346" s="14">
        <f t="shared" si="44"/>
        <v>1122.6117195220611</v>
      </c>
      <c r="I346" s="14">
        <f t="shared" si="45"/>
        <v>43322.094165869363</v>
      </c>
      <c r="J346" s="15">
        <f t="shared" si="46"/>
        <v>0.11513633861621865</v>
      </c>
    </row>
    <row r="347" spans="1:10" ht="14.4" x14ac:dyDescent="0.25">
      <c r="A347" s="16">
        <f t="shared" si="47"/>
        <v>320</v>
      </c>
      <c r="B347" s="17">
        <f t="shared" si="48"/>
        <v>55001</v>
      </c>
      <c r="C347" s="18">
        <f t="shared" si="49"/>
        <v>43322.094165869363</v>
      </c>
      <c r="D347" s="18">
        <f t="shared" si="40"/>
        <v>1122.6117195220611</v>
      </c>
      <c r="E347" s="18">
        <f t="shared" si="41"/>
        <v>126.35610798378565</v>
      </c>
      <c r="F347" s="18">
        <f t="shared" si="42"/>
        <v>996.25561153827539</v>
      </c>
      <c r="G347" s="18">
        <f t="shared" si="43"/>
        <v>0</v>
      </c>
      <c r="H347" s="18">
        <f t="shared" si="44"/>
        <v>1122.6117195220611</v>
      </c>
      <c r="I347" s="18">
        <f t="shared" si="45"/>
        <v>42325.838554331087</v>
      </c>
      <c r="J347" s="19">
        <f t="shared" si="46"/>
        <v>0.11255548627051595</v>
      </c>
    </row>
    <row r="348" spans="1:10" ht="14.4" x14ac:dyDescent="0.25">
      <c r="A348" s="12">
        <f t="shared" si="47"/>
        <v>321</v>
      </c>
      <c r="B348" s="13">
        <f t="shared" si="48"/>
        <v>55032</v>
      </c>
      <c r="C348" s="14">
        <f t="shared" si="49"/>
        <v>42325.838554331087</v>
      </c>
      <c r="D348" s="14">
        <f t="shared" ref="D348:D411" si="50">IF($A348="","",MIN($F$5,$C348+$E348))</f>
        <v>1122.6117195220611</v>
      </c>
      <c r="E348" s="14">
        <f t="shared" ref="E348:E411" si="51">IF($A348="","",$C348*($B$6/$B$8))</f>
        <v>123.45036245013235</v>
      </c>
      <c r="F348" s="14">
        <f t="shared" ref="F348:F411" si="52">IF($A348="","",MAX($D348-$E348,0))</f>
        <v>999.16135707192871</v>
      </c>
      <c r="G348" s="14">
        <f t="shared" ref="G348:G411" si="53">IF($A348="","",IF(AND($B$10&gt;0,MOD($A348,$B$8)=0,$C348-$F348&gt;0),MIN($B$10,$C348-$F348),0))</f>
        <v>0</v>
      </c>
      <c r="H348" s="14">
        <f t="shared" ref="H348:H411" si="54">IF($A348="","",$D348+$G348)</f>
        <v>1122.6117195220611</v>
      </c>
      <c r="I348" s="14">
        <f t="shared" ref="I348:I411" si="55">IF($A348="","",MAX($C348-$F348-$G348,0))</f>
        <v>41326.67719725916</v>
      </c>
      <c r="J348" s="15">
        <f t="shared" ref="J348:J411" si="56">IF($A348="","",IF($H348=0,0,$E348/$H348))</f>
        <v>0.10996710643880496</v>
      </c>
    </row>
    <row r="349" spans="1:10" ht="14.4" x14ac:dyDescent="0.25">
      <c r="A349" s="16">
        <f t="shared" ref="A349:A412" si="57">IF(OR($I348&lt;=0,$A348="",$A348&gt;=$B$7*$B$8),"",$A348+1)</f>
        <v>322</v>
      </c>
      <c r="B349" s="17">
        <f t="shared" ref="B349:B412" si="58">IF($A349="","",EDATE($B$9,ROUND(($A349-1)*(12/$B$8),0)))</f>
        <v>55062</v>
      </c>
      <c r="C349" s="18">
        <f t="shared" ref="C349:C412" si="59">IF($A349="","",$I348)</f>
        <v>41326.67719725916</v>
      </c>
      <c r="D349" s="18">
        <f t="shared" si="50"/>
        <v>1122.6117195220611</v>
      </c>
      <c r="E349" s="18">
        <f t="shared" si="51"/>
        <v>120.53614182533921</v>
      </c>
      <c r="F349" s="18">
        <f t="shared" si="52"/>
        <v>1002.0755776967219</v>
      </c>
      <c r="G349" s="18">
        <f t="shared" si="53"/>
        <v>0</v>
      </c>
      <c r="H349" s="18">
        <f t="shared" si="54"/>
        <v>1122.6117195220611</v>
      </c>
      <c r="I349" s="18">
        <f t="shared" si="55"/>
        <v>40324.60161956244</v>
      </c>
      <c r="J349" s="19">
        <f t="shared" si="56"/>
        <v>0.10737117716591812</v>
      </c>
    </row>
    <row r="350" spans="1:10" ht="14.4" x14ac:dyDescent="0.25">
      <c r="A350" s="12">
        <f t="shared" si="57"/>
        <v>323</v>
      </c>
      <c r="B350" s="13">
        <f t="shared" si="58"/>
        <v>55093</v>
      </c>
      <c r="C350" s="14">
        <f t="shared" si="59"/>
        <v>40324.60161956244</v>
      </c>
      <c r="D350" s="14">
        <f t="shared" si="50"/>
        <v>1122.6117195220611</v>
      </c>
      <c r="E350" s="14">
        <f t="shared" si="51"/>
        <v>117.61342139039046</v>
      </c>
      <c r="F350" s="14">
        <f t="shared" si="52"/>
        <v>1004.9982981316706</v>
      </c>
      <c r="G350" s="14">
        <f t="shared" si="53"/>
        <v>0</v>
      </c>
      <c r="H350" s="14">
        <f t="shared" si="54"/>
        <v>1122.6117195220611</v>
      </c>
      <c r="I350" s="14">
        <f t="shared" si="55"/>
        <v>39319.603321430768</v>
      </c>
      <c r="J350" s="15">
        <f t="shared" si="56"/>
        <v>0.10476767643265207</v>
      </c>
    </row>
    <row r="351" spans="1:10" ht="14.4" x14ac:dyDescent="0.25">
      <c r="A351" s="16">
        <f t="shared" si="57"/>
        <v>324</v>
      </c>
      <c r="B351" s="17">
        <f t="shared" si="58"/>
        <v>55123</v>
      </c>
      <c r="C351" s="18">
        <f t="shared" si="59"/>
        <v>39319.603321430768</v>
      </c>
      <c r="D351" s="18">
        <f t="shared" si="50"/>
        <v>1122.6117195220611</v>
      </c>
      <c r="E351" s="18">
        <f t="shared" si="51"/>
        <v>114.68217635417308</v>
      </c>
      <c r="F351" s="18">
        <f t="shared" si="52"/>
        <v>1007.929543167888</v>
      </c>
      <c r="G351" s="18">
        <f t="shared" si="53"/>
        <v>0</v>
      </c>
      <c r="H351" s="18">
        <f t="shared" si="54"/>
        <v>1122.6117195220611</v>
      </c>
      <c r="I351" s="18">
        <f t="shared" si="55"/>
        <v>38311.673778262877</v>
      </c>
      <c r="J351" s="19">
        <f t="shared" si="56"/>
        <v>0.10215658215558064</v>
      </c>
    </row>
    <row r="352" spans="1:10" ht="14.4" x14ac:dyDescent="0.25">
      <c r="A352" s="12">
        <f t="shared" si="57"/>
        <v>325</v>
      </c>
      <c r="B352" s="13">
        <f t="shared" si="58"/>
        <v>55154</v>
      </c>
      <c r="C352" s="14">
        <f t="shared" si="59"/>
        <v>38311.673778262877</v>
      </c>
      <c r="D352" s="14">
        <f t="shared" si="50"/>
        <v>1122.6117195220611</v>
      </c>
      <c r="E352" s="14">
        <f t="shared" si="51"/>
        <v>111.74238185326674</v>
      </c>
      <c r="F352" s="14">
        <f t="shared" si="52"/>
        <v>1010.8693376687944</v>
      </c>
      <c r="G352" s="14">
        <f t="shared" si="53"/>
        <v>0</v>
      </c>
      <c r="H352" s="14">
        <f t="shared" si="54"/>
        <v>1122.6117195220611</v>
      </c>
      <c r="I352" s="14">
        <f t="shared" si="55"/>
        <v>37300.804440594082</v>
      </c>
      <c r="J352" s="15">
        <f t="shared" si="56"/>
        <v>9.9537872186867743E-2</v>
      </c>
    </row>
    <row r="353" spans="1:10" ht="14.4" x14ac:dyDescent="0.25">
      <c r="A353" s="16">
        <f t="shared" si="57"/>
        <v>326</v>
      </c>
      <c r="B353" s="17">
        <f t="shared" si="58"/>
        <v>55185</v>
      </c>
      <c r="C353" s="18">
        <f t="shared" si="59"/>
        <v>37300.804440594082</v>
      </c>
      <c r="D353" s="18">
        <f t="shared" si="50"/>
        <v>1122.6117195220611</v>
      </c>
      <c r="E353" s="18">
        <f t="shared" si="51"/>
        <v>108.79401295173274</v>
      </c>
      <c r="F353" s="18">
        <f t="shared" si="52"/>
        <v>1013.8177065703284</v>
      </c>
      <c r="G353" s="18">
        <f t="shared" si="53"/>
        <v>0</v>
      </c>
      <c r="H353" s="18">
        <f t="shared" si="54"/>
        <v>1122.6117195220611</v>
      </c>
      <c r="I353" s="18">
        <f t="shared" si="55"/>
        <v>36286.986734023754</v>
      </c>
      <c r="J353" s="19">
        <f t="shared" si="56"/>
        <v>9.6911524314079428E-2</v>
      </c>
    </row>
    <row r="354" spans="1:10" ht="14.4" x14ac:dyDescent="0.25">
      <c r="A354" s="12">
        <f t="shared" si="57"/>
        <v>327</v>
      </c>
      <c r="B354" s="13">
        <f t="shared" si="58"/>
        <v>55213</v>
      </c>
      <c r="C354" s="14">
        <f t="shared" si="59"/>
        <v>36286.986734023754</v>
      </c>
      <c r="D354" s="14">
        <f t="shared" si="50"/>
        <v>1122.6117195220611</v>
      </c>
      <c r="E354" s="14">
        <f t="shared" si="51"/>
        <v>105.83704464090262</v>
      </c>
      <c r="F354" s="14">
        <f t="shared" si="52"/>
        <v>1016.7746748811585</v>
      </c>
      <c r="G354" s="14">
        <f t="shared" si="53"/>
        <v>0</v>
      </c>
      <c r="H354" s="14">
        <f t="shared" si="54"/>
        <v>1122.6117195220611</v>
      </c>
      <c r="I354" s="14">
        <f t="shared" si="55"/>
        <v>35270.212059142599</v>
      </c>
      <c r="J354" s="15">
        <f t="shared" si="56"/>
        <v>9.4277516259995503E-2</v>
      </c>
    </row>
    <row r="355" spans="1:10" ht="14.4" x14ac:dyDescent="0.25">
      <c r="A355" s="16">
        <f t="shared" si="57"/>
        <v>328</v>
      </c>
      <c r="B355" s="17">
        <f t="shared" si="58"/>
        <v>55244</v>
      </c>
      <c r="C355" s="18">
        <f t="shared" si="59"/>
        <v>35270.212059142599</v>
      </c>
      <c r="D355" s="18">
        <f t="shared" si="50"/>
        <v>1122.6117195220611</v>
      </c>
      <c r="E355" s="18">
        <f t="shared" si="51"/>
        <v>102.87145183916591</v>
      </c>
      <c r="F355" s="18">
        <f t="shared" si="52"/>
        <v>1019.7402676828951</v>
      </c>
      <c r="G355" s="18">
        <f t="shared" si="53"/>
        <v>0</v>
      </c>
      <c r="H355" s="18">
        <f t="shared" si="54"/>
        <v>1122.6117195220611</v>
      </c>
      <c r="I355" s="18">
        <f t="shared" si="55"/>
        <v>34250.471791459706</v>
      </c>
      <c r="J355" s="19">
        <f t="shared" si="56"/>
        <v>9.1635825682420485E-2</v>
      </c>
    </row>
    <row r="356" spans="1:10" ht="14.4" x14ac:dyDescent="0.25">
      <c r="A356" s="12">
        <f t="shared" si="57"/>
        <v>329</v>
      </c>
      <c r="B356" s="13">
        <f t="shared" si="58"/>
        <v>55274</v>
      </c>
      <c r="C356" s="14">
        <f t="shared" si="59"/>
        <v>34250.471791459706</v>
      </c>
      <c r="D356" s="14">
        <f t="shared" si="50"/>
        <v>1122.6117195220611</v>
      </c>
      <c r="E356" s="14">
        <f t="shared" si="51"/>
        <v>99.897209391757485</v>
      </c>
      <c r="F356" s="14">
        <f t="shared" si="52"/>
        <v>1022.7145101303036</v>
      </c>
      <c r="G356" s="14">
        <f t="shared" si="53"/>
        <v>0</v>
      </c>
      <c r="H356" s="14">
        <f t="shared" si="54"/>
        <v>1122.6117195220611</v>
      </c>
      <c r="I356" s="14">
        <f t="shared" si="55"/>
        <v>33227.757281329403</v>
      </c>
      <c r="J356" s="15">
        <f t="shared" si="56"/>
        <v>8.8986430173994227E-2</v>
      </c>
    </row>
    <row r="357" spans="1:10" ht="14.4" x14ac:dyDescent="0.25">
      <c r="A357" s="16">
        <f t="shared" si="57"/>
        <v>330</v>
      </c>
      <c r="B357" s="17">
        <f t="shared" si="58"/>
        <v>55305</v>
      </c>
      <c r="C357" s="18">
        <f t="shared" si="59"/>
        <v>33227.757281329403</v>
      </c>
      <c r="D357" s="18">
        <f t="shared" si="50"/>
        <v>1122.6117195220611</v>
      </c>
      <c r="E357" s="18">
        <f t="shared" si="51"/>
        <v>96.914292070544093</v>
      </c>
      <c r="F357" s="18">
        <f t="shared" si="52"/>
        <v>1025.6974274515169</v>
      </c>
      <c r="G357" s="18">
        <f t="shared" si="53"/>
        <v>0</v>
      </c>
      <c r="H357" s="18">
        <f t="shared" si="54"/>
        <v>1122.6117195220611</v>
      </c>
      <c r="I357" s="18">
        <f t="shared" si="55"/>
        <v>32202.059853877887</v>
      </c>
      <c r="J357" s="19">
        <f t="shared" si="56"/>
        <v>8.6329307262001706E-2</v>
      </c>
    </row>
    <row r="358" spans="1:10" ht="14.4" x14ac:dyDescent="0.25">
      <c r="A358" s="12">
        <f t="shared" si="57"/>
        <v>331</v>
      </c>
      <c r="B358" s="13">
        <f t="shared" si="58"/>
        <v>55335</v>
      </c>
      <c r="C358" s="14">
        <f t="shared" si="59"/>
        <v>32202.059853877887</v>
      </c>
      <c r="D358" s="14">
        <f t="shared" si="50"/>
        <v>1122.6117195220611</v>
      </c>
      <c r="E358" s="14">
        <f t="shared" si="51"/>
        <v>93.922674573810511</v>
      </c>
      <c r="F358" s="14">
        <f t="shared" si="52"/>
        <v>1028.6890449482505</v>
      </c>
      <c r="G358" s="14">
        <f t="shared" si="53"/>
        <v>0</v>
      </c>
      <c r="H358" s="14">
        <f t="shared" si="54"/>
        <v>1122.6117195220611</v>
      </c>
      <c r="I358" s="14">
        <f t="shared" si="55"/>
        <v>31173.370808929638</v>
      </c>
      <c r="J358" s="15">
        <f t="shared" si="56"/>
        <v>8.3664434408182553E-2</v>
      </c>
    </row>
    <row r="359" spans="1:10" ht="14.4" x14ac:dyDescent="0.25">
      <c r="A359" s="16">
        <f t="shared" si="57"/>
        <v>332</v>
      </c>
      <c r="B359" s="17">
        <f t="shared" si="58"/>
        <v>55366</v>
      </c>
      <c r="C359" s="18">
        <f t="shared" si="59"/>
        <v>31173.370808929638</v>
      </c>
      <c r="D359" s="18">
        <f t="shared" si="50"/>
        <v>1122.6117195220611</v>
      </c>
      <c r="E359" s="18">
        <f t="shared" si="51"/>
        <v>90.922331526044786</v>
      </c>
      <c r="F359" s="18">
        <f t="shared" si="52"/>
        <v>1031.6893879960162</v>
      </c>
      <c r="G359" s="18">
        <f t="shared" si="53"/>
        <v>0</v>
      </c>
      <c r="H359" s="18">
        <f t="shared" si="54"/>
        <v>1122.6117195220611</v>
      </c>
      <c r="I359" s="18">
        <f t="shared" si="55"/>
        <v>30141.681420933623</v>
      </c>
      <c r="J359" s="19">
        <f t="shared" si="56"/>
        <v>8.0991789008539761E-2</v>
      </c>
    </row>
    <row r="360" spans="1:10" ht="14.4" x14ac:dyDescent="0.25">
      <c r="A360" s="12">
        <f t="shared" si="57"/>
        <v>333</v>
      </c>
      <c r="B360" s="13">
        <f t="shared" si="58"/>
        <v>55397</v>
      </c>
      <c r="C360" s="14">
        <f t="shared" si="59"/>
        <v>30141.681420933623</v>
      </c>
      <c r="D360" s="14">
        <f t="shared" si="50"/>
        <v>1122.6117195220611</v>
      </c>
      <c r="E360" s="14">
        <f t="shared" si="51"/>
        <v>87.913237477723072</v>
      </c>
      <c r="F360" s="14">
        <f t="shared" si="52"/>
        <v>1034.6984820443381</v>
      </c>
      <c r="G360" s="14">
        <f t="shared" si="53"/>
        <v>0</v>
      </c>
      <c r="H360" s="14">
        <f t="shared" si="54"/>
        <v>1122.6117195220611</v>
      </c>
      <c r="I360" s="14">
        <f t="shared" si="55"/>
        <v>29106.982938889283</v>
      </c>
      <c r="J360" s="15">
        <f t="shared" si="56"/>
        <v>7.8311348393148003E-2</v>
      </c>
    </row>
    <row r="361" spans="1:10" ht="14.4" x14ac:dyDescent="0.25">
      <c r="A361" s="16">
        <f t="shared" si="57"/>
        <v>334</v>
      </c>
      <c r="B361" s="17">
        <f t="shared" si="58"/>
        <v>55427</v>
      </c>
      <c r="C361" s="18">
        <f t="shared" si="59"/>
        <v>29106.982938889283</v>
      </c>
      <c r="D361" s="18">
        <f t="shared" si="50"/>
        <v>1122.6117195220611</v>
      </c>
      <c r="E361" s="18">
        <f t="shared" si="51"/>
        <v>84.895366905093752</v>
      </c>
      <c r="F361" s="18">
        <f t="shared" si="52"/>
        <v>1037.7163526169672</v>
      </c>
      <c r="G361" s="18">
        <f t="shared" si="53"/>
        <v>0</v>
      </c>
      <c r="H361" s="18">
        <f t="shared" si="54"/>
        <v>1122.6117195220611</v>
      </c>
      <c r="I361" s="18">
        <f t="shared" si="55"/>
        <v>28069.266586272315</v>
      </c>
      <c r="J361" s="19">
        <f t="shared" si="56"/>
        <v>7.5623089825961345E-2</v>
      </c>
    </row>
    <row r="362" spans="1:10" ht="14.4" x14ac:dyDescent="0.25">
      <c r="A362" s="12">
        <f t="shared" si="57"/>
        <v>335</v>
      </c>
      <c r="B362" s="13">
        <f t="shared" si="58"/>
        <v>55458</v>
      </c>
      <c r="C362" s="14">
        <f t="shared" si="59"/>
        <v>28069.266586272315</v>
      </c>
      <c r="D362" s="14">
        <f t="shared" si="50"/>
        <v>1122.6117195220611</v>
      </c>
      <c r="E362" s="14">
        <f t="shared" si="51"/>
        <v>81.868694209960921</v>
      </c>
      <c r="F362" s="14">
        <f t="shared" si="52"/>
        <v>1040.7430253121001</v>
      </c>
      <c r="G362" s="14">
        <f t="shared" si="53"/>
        <v>0</v>
      </c>
      <c r="H362" s="14">
        <f t="shared" si="54"/>
        <v>1122.6117195220611</v>
      </c>
      <c r="I362" s="14">
        <f t="shared" si="55"/>
        <v>27028.523560960217</v>
      </c>
      <c r="J362" s="15">
        <f t="shared" si="56"/>
        <v>7.2926990504620398E-2</v>
      </c>
    </row>
    <row r="363" spans="1:10" ht="14.4" x14ac:dyDescent="0.25">
      <c r="A363" s="16">
        <f t="shared" si="57"/>
        <v>336</v>
      </c>
      <c r="B363" s="17">
        <f t="shared" si="58"/>
        <v>55488</v>
      </c>
      <c r="C363" s="18">
        <f t="shared" si="59"/>
        <v>27028.523560960217</v>
      </c>
      <c r="D363" s="18">
        <f t="shared" si="50"/>
        <v>1122.6117195220611</v>
      </c>
      <c r="E363" s="18">
        <f t="shared" si="51"/>
        <v>78.833193719467303</v>
      </c>
      <c r="F363" s="18">
        <f t="shared" si="52"/>
        <v>1043.7785258025938</v>
      </c>
      <c r="G363" s="18">
        <f t="shared" si="53"/>
        <v>0</v>
      </c>
      <c r="H363" s="18">
        <f t="shared" si="54"/>
        <v>1122.6117195220611</v>
      </c>
      <c r="I363" s="18">
        <f t="shared" si="55"/>
        <v>25984.745035157623</v>
      </c>
      <c r="J363" s="19">
        <f t="shared" si="56"/>
        <v>7.0223027560258874E-2</v>
      </c>
    </row>
    <row r="364" spans="1:10" ht="14.4" x14ac:dyDescent="0.25">
      <c r="A364" s="12">
        <f t="shared" si="57"/>
        <v>337</v>
      </c>
      <c r="B364" s="13">
        <f t="shared" si="58"/>
        <v>55519</v>
      </c>
      <c r="C364" s="14">
        <f t="shared" si="59"/>
        <v>25984.745035157623</v>
      </c>
      <c r="D364" s="14">
        <f t="shared" si="50"/>
        <v>1122.6117195220611</v>
      </c>
      <c r="E364" s="14">
        <f t="shared" si="51"/>
        <v>75.788839685876397</v>
      </c>
      <c r="F364" s="14">
        <f t="shared" si="52"/>
        <v>1046.8228798361847</v>
      </c>
      <c r="G364" s="14">
        <f t="shared" si="53"/>
        <v>0</v>
      </c>
      <c r="H364" s="14">
        <f t="shared" si="54"/>
        <v>1122.6117195220611</v>
      </c>
      <c r="I364" s="14">
        <f t="shared" si="55"/>
        <v>24937.922155321437</v>
      </c>
      <c r="J364" s="15">
        <f t="shared" si="56"/>
        <v>6.751117805730962E-2</v>
      </c>
    </row>
    <row r="365" spans="1:10" ht="14.4" x14ac:dyDescent="0.25">
      <c r="A365" s="16">
        <f t="shared" si="57"/>
        <v>338</v>
      </c>
      <c r="B365" s="17">
        <f t="shared" si="58"/>
        <v>55550</v>
      </c>
      <c r="C365" s="18">
        <f t="shared" si="59"/>
        <v>24937.922155321437</v>
      </c>
      <c r="D365" s="18">
        <f t="shared" si="50"/>
        <v>1122.6117195220611</v>
      </c>
      <c r="E365" s="18">
        <f t="shared" si="51"/>
        <v>72.735606286354198</v>
      </c>
      <c r="F365" s="18">
        <f t="shared" si="52"/>
        <v>1049.876113235707</v>
      </c>
      <c r="G365" s="18">
        <f t="shared" si="53"/>
        <v>0</v>
      </c>
      <c r="H365" s="18">
        <f t="shared" si="54"/>
        <v>1122.6117195220611</v>
      </c>
      <c r="I365" s="18">
        <f t="shared" si="55"/>
        <v>23888.046042085731</v>
      </c>
      <c r="J365" s="19">
        <f t="shared" si="56"/>
        <v>6.4791418993310118E-2</v>
      </c>
    </row>
    <row r="366" spans="1:10" ht="14.4" x14ac:dyDescent="0.25">
      <c r="A366" s="12">
        <f t="shared" si="57"/>
        <v>339</v>
      </c>
      <c r="B366" s="13">
        <f t="shared" si="58"/>
        <v>55579</v>
      </c>
      <c r="C366" s="14">
        <f t="shared" si="59"/>
        <v>23888.046042085731</v>
      </c>
      <c r="D366" s="14">
        <f t="shared" si="50"/>
        <v>1122.6117195220611</v>
      </c>
      <c r="E366" s="14">
        <f t="shared" si="51"/>
        <v>69.673467622750053</v>
      </c>
      <c r="F366" s="14">
        <f t="shared" si="52"/>
        <v>1052.9382518993111</v>
      </c>
      <c r="G366" s="14">
        <f t="shared" si="53"/>
        <v>0</v>
      </c>
      <c r="H366" s="14">
        <f t="shared" si="54"/>
        <v>1122.6117195220611</v>
      </c>
      <c r="I366" s="14">
        <f t="shared" si="55"/>
        <v>22835.107790186419</v>
      </c>
      <c r="J366" s="15">
        <f t="shared" si="56"/>
        <v>6.2063727298707273E-2</v>
      </c>
    </row>
    <row r="367" spans="1:10" ht="14.4" x14ac:dyDescent="0.25">
      <c r="A367" s="16">
        <f t="shared" si="57"/>
        <v>340</v>
      </c>
      <c r="B367" s="17">
        <f t="shared" si="58"/>
        <v>55610</v>
      </c>
      <c r="C367" s="18">
        <f t="shared" si="59"/>
        <v>22835.107790186419</v>
      </c>
      <c r="D367" s="18">
        <f t="shared" si="50"/>
        <v>1122.6117195220611</v>
      </c>
      <c r="E367" s="18">
        <f t="shared" si="51"/>
        <v>66.602397721377059</v>
      </c>
      <c r="F367" s="18">
        <f t="shared" si="52"/>
        <v>1056.0093218006841</v>
      </c>
      <c r="G367" s="18">
        <f t="shared" si="53"/>
        <v>0</v>
      </c>
      <c r="H367" s="18">
        <f t="shared" si="54"/>
        <v>1122.6117195220611</v>
      </c>
      <c r="I367" s="18">
        <f t="shared" si="55"/>
        <v>21779.098468385735</v>
      </c>
      <c r="J367" s="19">
        <f t="shared" si="56"/>
        <v>5.9328079836661829E-2</v>
      </c>
    </row>
    <row r="368" spans="1:10" ht="14.4" x14ac:dyDescent="0.25">
      <c r="A368" s="12">
        <f t="shared" si="57"/>
        <v>341</v>
      </c>
      <c r="B368" s="13">
        <f t="shared" si="58"/>
        <v>55640</v>
      </c>
      <c r="C368" s="14">
        <f t="shared" si="59"/>
        <v>21779.098468385735</v>
      </c>
      <c r="D368" s="14">
        <f t="shared" si="50"/>
        <v>1122.6117195220611</v>
      </c>
      <c r="E368" s="14">
        <f t="shared" si="51"/>
        <v>63.522370532791733</v>
      </c>
      <c r="F368" s="14">
        <f t="shared" si="52"/>
        <v>1059.0893489892694</v>
      </c>
      <c r="G368" s="14">
        <f t="shared" si="53"/>
        <v>0</v>
      </c>
      <c r="H368" s="14">
        <f t="shared" si="54"/>
        <v>1122.6117195220611</v>
      </c>
      <c r="I368" s="14">
        <f t="shared" si="55"/>
        <v>20720.009119396465</v>
      </c>
      <c r="J368" s="15">
        <f t="shared" si="56"/>
        <v>5.6584453402852099E-2</v>
      </c>
    </row>
    <row r="369" spans="1:10" ht="14.4" x14ac:dyDescent="0.25">
      <c r="A369" s="16">
        <f t="shared" si="57"/>
        <v>342</v>
      </c>
      <c r="B369" s="17">
        <f t="shared" si="58"/>
        <v>55671</v>
      </c>
      <c r="C369" s="18">
        <f t="shared" si="59"/>
        <v>20720.009119396465</v>
      </c>
      <c r="D369" s="18">
        <f t="shared" si="50"/>
        <v>1122.6117195220611</v>
      </c>
      <c r="E369" s="18">
        <f t="shared" si="51"/>
        <v>60.43335993157303</v>
      </c>
      <c r="F369" s="18">
        <f t="shared" si="52"/>
        <v>1062.1783595904881</v>
      </c>
      <c r="G369" s="18">
        <f t="shared" si="53"/>
        <v>0</v>
      </c>
      <c r="H369" s="18">
        <f t="shared" si="54"/>
        <v>1122.6117195220611</v>
      </c>
      <c r="I369" s="18">
        <f t="shared" si="55"/>
        <v>19657.830759805976</v>
      </c>
      <c r="J369" s="19">
        <f t="shared" si="56"/>
        <v>5.3832824725277083E-2</v>
      </c>
    </row>
    <row r="370" spans="1:10" ht="14.4" x14ac:dyDescent="0.25">
      <c r="A370" s="12">
        <f t="shared" si="57"/>
        <v>343</v>
      </c>
      <c r="B370" s="13">
        <f t="shared" si="58"/>
        <v>55701</v>
      </c>
      <c r="C370" s="14">
        <f t="shared" si="59"/>
        <v>19657.830759805976</v>
      </c>
      <c r="D370" s="14">
        <f t="shared" si="50"/>
        <v>1122.6117195220611</v>
      </c>
      <c r="E370" s="14">
        <f t="shared" si="51"/>
        <v>57.335339716100769</v>
      </c>
      <c r="F370" s="14">
        <f t="shared" si="52"/>
        <v>1065.2763798059602</v>
      </c>
      <c r="G370" s="14">
        <f t="shared" si="53"/>
        <v>0</v>
      </c>
      <c r="H370" s="14">
        <f t="shared" si="54"/>
        <v>1122.6117195220611</v>
      </c>
      <c r="I370" s="14">
        <f t="shared" si="55"/>
        <v>18592.554380000016</v>
      </c>
      <c r="J370" s="15">
        <f t="shared" si="56"/>
        <v>5.1073170464059132E-2</v>
      </c>
    </row>
    <row r="371" spans="1:10" ht="14.4" x14ac:dyDescent="0.25">
      <c r="A371" s="16">
        <f t="shared" si="57"/>
        <v>344</v>
      </c>
      <c r="B371" s="17">
        <f t="shared" si="58"/>
        <v>55732</v>
      </c>
      <c r="C371" s="18">
        <f t="shared" si="59"/>
        <v>18592.554380000016</v>
      </c>
      <c r="D371" s="18">
        <f t="shared" si="50"/>
        <v>1122.6117195220611</v>
      </c>
      <c r="E371" s="18">
        <f t="shared" si="51"/>
        <v>54.228283608333385</v>
      </c>
      <c r="F371" s="18">
        <f t="shared" si="52"/>
        <v>1068.3834359137277</v>
      </c>
      <c r="G371" s="18">
        <f t="shared" si="53"/>
        <v>0</v>
      </c>
      <c r="H371" s="18">
        <f t="shared" si="54"/>
        <v>1122.6117195220611</v>
      </c>
      <c r="I371" s="18">
        <f t="shared" si="55"/>
        <v>17524.170944086287</v>
      </c>
      <c r="J371" s="19">
        <f t="shared" si="56"/>
        <v>4.8305467211245977E-2</v>
      </c>
    </row>
    <row r="372" spans="1:10" ht="14.4" x14ac:dyDescent="0.25">
      <c r="A372" s="12">
        <f t="shared" si="57"/>
        <v>345</v>
      </c>
      <c r="B372" s="13">
        <f t="shared" si="58"/>
        <v>55763</v>
      </c>
      <c r="C372" s="14">
        <f t="shared" si="59"/>
        <v>17524.170944086287</v>
      </c>
      <c r="D372" s="14">
        <f t="shared" si="50"/>
        <v>1122.6117195220611</v>
      </c>
      <c r="E372" s="14">
        <f t="shared" si="51"/>
        <v>51.112165253585005</v>
      </c>
      <c r="F372" s="14">
        <f t="shared" si="52"/>
        <v>1071.499554268476</v>
      </c>
      <c r="G372" s="14">
        <f t="shared" si="53"/>
        <v>0</v>
      </c>
      <c r="H372" s="14">
        <f t="shared" si="54"/>
        <v>1122.6117195220611</v>
      </c>
      <c r="I372" s="14">
        <f t="shared" si="55"/>
        <v>16452.67138981781</v>
      </c>
      <c r="J372" s="15">
        <f t="shared" si="56"/>
        <v>4.5529691490612104E-2</v>
      </c>
    </row>
    <row r="373" spans="1:10" ht="14.4" x14ac:dyDescent="0.25">
      <c r="A373" s="16">
        <f t="shared" si="57"/>
        <v>346</v>
      </c>
      <c r="B373" s="17">
        <f t="shared" si="58"/>
        <v>55793</v>
      </c>
      <c r="C373" s="18">
        <f t="shared" si="59"/>
        <v>16452.67138981781</v>
      </c>
      <c r="D373" s="18">
        <f t="shared" si="50"/>
        <v>1122.6117195220611</v>
      </c>
      <c r="E373" s="18">
        <f t="shared" si="51"/>
        <v>47.986958220301943</v>
      </c>
      <c r="F373" s="18">
        <f t="shared" si="52"/>
        <v>1074.6247613017592</v>
      </c>
      <c r="G373" s="18">
        <f t="shared" si="53"/>
        <v>0</v>
      </c>
      <c r="H373" s="18">
        <f t="shared" si="54"/>
        <v>1122.6117195220611</v>
      </c>
      <c r="I373" s="18">
        <f t="shared" si="55"/>
        <v>15378.046628516051</v>
      </c>
      <c r="J373" s="19">
        <f t="shared" si="56"/>
        <v>4.2745819757459717E-2</v>
      </c>
    </row>
    <row r="374" spans="1:10" ht="14.4" x14ac:dyDescent="0.25">
      <c r="A374" s="12">
        <f t="shared" si="57"/>
        <v>347</v>
      </c>
      <c r="B374" s="13">
        <f t="shared" si="58"/>
        <v>55824</v>
      </c>
      <c r="C374" s="14">
        <f t="shared" si="59"/>
        <v>15378.046628516051</v>
      </c>
      <c r="D374" s="14">
        <f t="shared" si="50"/>
        <v>1122.6117195220611</v>
      </c>
      <c r="E374" s="14">
        <f t="shared" si="51"/>
        <v>44.852635999838483</v>
      </c>
      <c r="F374" s="14">
        <f t="shared" si="52"/>
        <v>1077.7590835222227</v>
      </c>
      <c r="G374" s="14">
        <f t="shared" si="53"/>
        <v>0</v>
      </c>
      <c r="H374" s="14">
        <f t="shared" si="54"/>
        <v>1122.6117195220611</v>
      </c>
      <c r="I374" s="14">
        <f t="shared" si="55"/>
        <v>14300.287544993829</v>
      </c>
      <c r="J374" s="15">
        <f t="shared" si="56"/>
        <v>3.9953828398418975E-2</v>
      </c>
    </row>
    <row r="375" spans="1:10" ht="14.4" x14ac:dyDescent="0.25">
      <c r="A375" s="16">
        <f t="shared" si="57"/>
        <v>348</v>
      </c>
      <c r="B375" s="17">
        <f t="shared" si="58"/>
        <v>55854</v>
      </c>
      <c r="C375" s="18">
        <f t="shared" si="59"/>
        <v>14300.287544993829</v>
      </c>
      <c r="D375" s="18">
        <f t="shared" si="50"/>
        <v>1122.6117195220611</v>
      </c>
      <c r="E375" s="18">
        <f t="shared" si="51"/>
        <v>41.709172006232002</v>
      </c>
      <c r="F375" s="18">
        <f t="shared" si="52"/>
        <v>1080.9025475158292</v>
      </c>
      <c r="G375" s="18">
        <f t="shared" si="53"/>
        <v>0</v>
      </c>
      <c r="H375" s="18">
        <f t="shared" si="54"/>
        <v>1122.6117195220611</v>
      </c>
      <c r="I375" s="18">
        <f t="shared" si="55"/>
        <v>13219.384997478001</v>
      </c>
      <c r="J375" s="19">
        <f t="shared" si="56"/>
        <v>3.7153693731247703E-2</v>
      </c>
    </row>
    <row r="376" spans="1:10" ht="14.4" x14ac:dyDescent="0.25">
      <c r="A376" s="12">
        <f t="shared" si="57"/>
        <v>349</v>
      </c>
      <c r="B376" s="13">
        <f t="shared" si="58"/>
        <v>55885</v>
      </c>
      <c r="C376" s="14">
        <f t="shared" si="59"/>
        <v>13219.384997478001</v>
      </c>
      <c r="D376" s="14">
        <f t="shared" si="50"/>
        <v>1122.6117195220611</v>
      </c>
      <c r="E376" s="14">
        <f t="shared" si="51"/>
        <v>38.556539575977503</v>
      </c>
      <c r="F376" s="14">
        <f t="shared" si="52"/>
        <v>1084.0551799460836</v>
      </c>
      <c r="G376" s="14">
        <f t="shared" si="53"/>
        <v>0</v>
      </c>
      <c r="H376" s="14">
        <f t="shared" si="54"/>
        <v>1122.6117195220611</v>
      </c>
      <c r="I376" s="14">
        <f t="shared" si="55"/>
        <v>12135.329817531918</v>
      </c>
      <c r="J376" s="15">
        <f t="shared" si="56"/>
        <v>3.4345392004630507E-2</v>
      </c>
    </row>
    <row r="377" spans="1:10" ht="14.4" x14ac:dyDescent="0.25">
      <c r="A377" s="16">
        <f t="shared" si="57"/>
        <v>350</v>
      </c>
      <c r="B377" s="17">
        <f t="shared" si="58"/>
        <v>55916</v>
      </c>
      <c r="C377" s="18">
        <f t="shared" si="59"/>
        <v>12135.329817531918</v>
      </c>
      <c r="D377" s="18">
        <f t="shared" si="50"/>
        <v>1122.6117195220611</v>
      </c>
      <c r="E377" s="18">
        <f t="shared" si="51"/>
        <v>35.394711967801427</v>
      </c>
      <c r="F377" s="18">
        <f t="shared" si="52"/>
        <v>1087.2170075542597</v>
      </c>
      <c r="G377" s="18">
        <f t="shared" si="53"/>
        <v>0</v>
      </c>
      <c r="H377" s="18">
        <f t="shared" si="54"/>
        <v>1122.6117195220611</v>
      </c>
      <c r="I377" s="18">
        <f t="shared" si="55"/>
        <v>11048.112809977658</v>
      </c>
      <c r="J377" s="19">
        <f t="shared" si="56"/>
        <v>3.1528899397977345E-2</v>
      </c>
    </row>
    <row r="378" spans="1:10" ht="14.4" x14ac:dyDescent="0.25">
      <c r="A378" s="12">
        <f t="shared" si="57"/>
        <v>351</v>
      </c>
      <c r="B378" s="13">
        <f t="shared" si="58"/>
        <v>55944</v>
      </c>
      <c r="C378" s="14">
        <f t="shared" si="59"/>
        <v>11048.112809977658</v>
      </c>
      <c r="D378" s="14">
        <f t="shared" si="50"/>
        <v>1122.6117195220611</v>
      </c>
      <c r="E378" s="14">
        <f t="shared" si="51"/>
        <v>32.223662362434837</v>
      </c>
      <c r="F378" s="14">
        <f t="shared" si="52"/>
        <v>1090.3880571596262</v>
      </c>
      <c r="G378" s="14">
        <f t="shared" si="53"/>
        <v>0</v>
      </c>
      <c r="H378" s="14">
        <f t="shared" si="54"/>
        <v>1122.6117195220611</v>
      </c>
      <c r="I378" s="14">
        <f t="shared" si="55"/>
        <v>9957.7247528180324</v>
      </c>
      <c r="J378" s="15">
        <f t="shared" si="56"/>
        <v>2.8704192021221448E-2</v>
      </c>
    </row>
    <row r="379" spans="1:10" ht="14.4" x14ac:dyDescent="0.25">
      <c r="A379" s="16">
        <f t="shared" si="57"/>
        <v>352</v>
      </c>
      <c r="B379" s="17">
        <f t="shared" si="58"/>
        <v>55975</v>
      </c>
      <c r="C379" s="18">
        <f t="shared" si="59"/>
        <v>9957.7247528180324</v>
      </c>
      <c r="D379" s="18">
        <f t="shared" si="50"/>
        <v>1122.6117195220611</v>
      </c>
      <c r="E379" s="18">
        <f t="shared" si="51"/>
        <v>29.043363862385927</v>
      </c>
      <c r="F379" s="18">
        <f t="shared" si="52"/>
        <v>1093.5683556596753</v>
      </c>
      <c r="G379" s="18">
        <f t="shared" si="53"/>
        <v>0</v>
      </c>
      <c r="H379" s="18">
        <f t="shared" si="54"/>
        <v>1122.6117195220611</v>
      </c>
      <c r="I379" s="18">
        <f t="shared" si="55"/>
        <v>8864.1563971583564</v>
      </c>
      <c r="J379" s="19">
        <f t="shared" si="56"/>
        <v>2.5871245914616679E-2</v>
      </c>
    </row>
    <row r="380" spans="1:10" ht="14.4" x14ac:dyDescent="0.25">
      <c r="A380" s="12">
        <f t="shared" si="57"/>
        <v>353</v>
      </c>
      <c r="B380" s="13">
        <f t="shared" si="58"/>
        <v>56005</v>
      </c>
      <c r="C380" s="14">
        <f t="shared" si="59"/>
        <v>8864.1563971583564</v>
      </c>
      <c r="D380" s="14">
        <f t="shared" si="50"/>
        <v>1122.6117195220611</v>
      </c>
      <c r="E380" s="14">
        <f t="shared" si="51"/>
        <v>25.853789491711876</v>
      </c>
      <c r="F380" s="14">
        <f t="shared" si="52"/>
        <v>1096.7579300303491</v>
      </c>
      <c r="G380" s="14">
        <f t="shared" si="53"/>
        <v>0</v>
      </c>
      <c r="H380" s="14">
        <f t="shared" si="54"/>
        <v>1122.6117195220611</v>
      </c>
      <c r="I380" s="14">
        <f t="shared" si="55"/>
        <v>7767.3984671280068</v>
      </c>
      <c r="J380" s="15">
        <f t="shared" si="56"/>
        <v>2.3030037048534312E-2</v>
      </c>
    </row>
    <row r="381" spans="1:10" ht="14.4" x14ac:dyDescent="0.25">
      <c r="A381" s="16">
        <f t="shared" si="57"/>
        <v>354</v>
      </c>
      <c r="B381" s="17">
        <f t="shared" si="58"/>
        <v>56036</v>
      </c>
      <c r="C381" s="18">
        <f t="shared" si="59"/>
        <v>7767.3984671280068</v>
      </c>
      <c r="D381" s="18">
        <f t="shared" si="50"/>
        <v>1122.6117195220611</v>
      </c>
      <c r="E381" s="18">
        <f t="shared" si="51"/>
        <v>22.654912195790022</v>
      </c>
      <c r="F381" s="18">
        <f t="shared" si="52"/>
        <v>1099.956807326271</v>
      </c>
      <c r="G381" s="18">
        <f t="shared" si="53"/>
        <v>0</v>
      </c>
      <c r="H381" s="18">
        <f t="shared" si="54"/>
        <v>1122.6117195220611</v>
      </c>
      <c r="I381" s="18">
        <f t="shared" si="55"/>
        <v>6667.441659801736</v>
      </c>
      <c r="J381" s="19">
        <f t="shared" si="56"/>
        <v>2.01805413232592E-2</v>
      </c>
    </row>
    <row r="382" spans="1:10" ht="14.4" x14ac:dyDescent="0.25">
      <c r="A382" s="12">
        <f t="shared" si="57"/>
        <v>355</v>
      </c>
      <c r="B382" s="13">
        <f t="shared" si="58"/>
        <v>56066</v>
      </c>
      <c r="C382" s="14">
        <f t="shared" si="59"/>
        <v>6667.441659801736</v>
      </c>
      <c r="D382" s="14">
        <f t="shared" si="50"/>
        <v>1122.6117195220611</v>
      </c>
      <c r="E382" s="14">
        <f t="shared" si="51"/>
        <v>19.446704841088398</v>
      </c>
      <c r="F382" s="14">
        <f t="shared" si="52"/>
        <v>1103.1650146809727</v>
      </c>
      <c r="G382" s="14">
        <f t="shared" si="53"/>
        <v>0</v>
      </c>
      <c r="H382" s="14">
        <f t="shared" si="54"/>
        <v>1122.6117195220611</v>
      </c>
      <c r="I382" s="14">
        <f t="shared" si="55"/>
        <v>5564.2766451207635</v>
      </c>
      <c r="J382" s="15">
        <f t="shared" si="56"/>
        <v>1.7322734568785372E-2</v>
      </c>
    </row>
    <row r="383" spans="1:10" ht="14.4" x14ac:dyDescent="0.25">
      <c r="A383" s="16">
        <f t="shared" si="57"/>
        <v>356</v>
      </c>
      <c r="B383" s="17">
        <f t="shared" si="58"/>
        <v>56097</v>
      </c>
      <c r="C383" s="18">
        <f t="shared" si="59"/>
        <v>5564.2766451207635</v>
      </c>
      <c r="D383" s="18">
        <f t="shared" si="50"/>
        <v>1122.6117195220611</v>
      </c>
      <c r="E383" s="18">
        <f t="shared" si="51"/>
        <v>16.229140214935562</v>
      </c>
      <c r="F383" s="18">
        <f t="shared" si="52"/>
        <v>1106.3825793071255</v>
      </c>
      <c r="G383" s="18">
        <f t="shared" si="53"/>
        <v>0</v>
      </c>
      <c r="H383" s="18">
        <f t="shared" si="54"/>
        <v>1122.6117195220611</v>
      </c>
      <c r="I383" s="18">
        <f t="shared" si="55"/>
        <v>4457.894065813638</v>
      </c>
      <c r="J383" s="19">
        <f t="shared" si="56"/>
        <v>1.4456592544610999E-2</v>
      </c>
    </row>
    <row r="384" spans="1:10" ht="14.4" x14ac:dyDescent="0.25">
      <c r="A384" s="12">
        <f t="shared" si="57"/>
        <v>357</v>
      </c>
      <c r="B384" s="13">
        <f t="shared" si="58"/>
        <v>56128</v>
      </c>
      <c r="C384" s="14">
        <f t="shared" si="59"/>
        <v>4457.894065813638</v>
      </c>
      <c r="D384" s="14">
        <f t="shared" si="50"/>
        <v>1122.6117195220611</v>
      </c>
      <c r="E384" s="14">
        <f t="shared" si="51"/>
        <v>13.002191025289779</v>
      </c>
      <c r="F384" s="14">
        <f t="shared" si="52"/>
        <v>1109.6095284967714</v>
      </c>
      <c r="G384" s="14">
        <f t="shared" si="53"/>
        <v>0</v>
      </c>
      <c r="H384" s="14">
        <f t="shared" si="54"/>
        <v>1122.6117195220611</v>
      </c>
      <c r="I384" s="14">
        <f t="shared" si="55"/>
        <v>3348.2845373168666</v>
      </c>
      <c r="J384" s="15">
        <f t="shared" si="56"/>
        <v>1.1582090939532781E-2</v>
      </c>
    </row>
    <row r="385" spans="1:10" ht="14.4" x14ac:dyDescent="0.25">
      <c r="A385" s="16">
        <f t="shared" si="57"/>
        <v>358</v>
      </c>
      <c r="B385" s="17">
        <f t="shared" si="58"/>
        <v>56158</v>
      </c>
      <c r="C385" s="18">
        <f t="shared" si="59"/>
        <v>3348.2845373168666</v>
      </c>
      <c r="D385" s="18">
        <f t="shared" si="50"/>
        <v>1122.6117195220611</v>
      </c>
      <c r="E385" s="18">
        <f t="shared" si="51"/>
        <v>9.7658299005075282</v>
      </c>
      <c r="F385" s="18">
        <f t="shared" si="52"/>
        <v>1112.8458896215536</v>
      </c>
      <c r="G385" s="18">
        <f t="shared" si="53"/>
        <v>0</v>
      </c>
      <c r="H385" s="18">
        <f t="shared" si="54"/>
        <v>1122.6117195220611</v>
      </c>
      <c r="I385" s="18">
        <f t="shared" si="55"/>
        <v>2235.4386476953132</v>
      </c>
      <c r="J385" s="19">
        <f t="shared" si="56"/>
        <v>8.6992053714397503E-3</v>
      </c>
    </row>
    <row r="386" spans="1:10" ht="14.4" x14ac:dyDescent="0.25">
      <c r="A386" s="12">
        <f t="shared" si="57"/>
        <v>359</v>
      </c>
      <c r="B386" s="13">
        <f t="shared" si="58"/>
        <v>56189</v>
      </c>
      <c r="C386" s="14">
        <f t="shared" si="59"/>
        <v>2235.4386476953132</v>
      </c>
      <c r="D386" s="14">
        <f t="shared" si="50"/>
        <v>1122.6117195220611</v>
      </c>
      <c r="E386" s="14">
        <f t="shared" si="51"/>
        <v>6.5200293891113308</v>
      </c>
      <c r="F386" s="14">
        <f t="shared" si="52"/>
        <v>1116.0916901329497</v>
      </c>
      <c r="G386" s="14">
        <f t="shared" si="53"/>
        <v>0</v>
      </c>
      <c r="H386" s="14">
        <f t="shared" si="54"/>
        <v>1122.6117195220611</v>
      </c>
      <c r="I386" s="14">
        <f t="shared" si="55"/>
        <v>1119.3469575623635</v>
      </c>
      <c r="J386" s="15">
        <f t="shared" si="56"/>
        <v>5.80791138710645E-3</v>
      </c>
    </row>
    <row r="387" spans="1:10" ht="14.4" x14ac:dyDescent="0.25">
      <c r="A387" s="16">
        <f t="shared" si="57"/>
        <v>360</v>
      </c>
      <c r="B387" s="17">
        <f t="shared" si="58"/>
        <v>56219</v>
      </c>
      <c r="C387" s="18">
        <f t="shared" si="59"/>
        <v>1119.3469575623635</v>
      </c>
      <c r="D387" s="18">
        <f t="shared" si="50"/>
        <v>1122.6117195219203</v>
      </c>
      <c r="E387" s="18">
        <f t="shared" si="51"/>
        <v>3.2647619595568935</v>
      </c>
      <c r="F387" s="18">
        <f t="shared" si="52"/>
        <v>1119.3469575623635</v>
      </c>
      <c r="G387" s="18">
        <f t="shared" si="53"/>
        <v>0</v>
      </c>
      <c r="H387" s="18">
        <f t="shared" si="54"/>
        <v>1122.6117195219203</v>
      </c>
      <c r="I387" s="18">
        <f t="shared" si="55"/>
        <v>0</v>
      </c>
      <c r="J387" s="19">
        <f t="shared" si="56"/>
        <v>2.9081844619858748E-3</v>
      </c>
    </row>
    <row r="388" spans="1:10" ht="14.4" x14ac:dyDescent="0.25">
      <c r="A388" s="12" t="str">
        <f t="shared" si="57"/>
        <v/>
      </c>
      <c r="B388" s="13" t="str">
        <f t="shared" si="58"/>
        <v/>
      </c>
      <c r="C388" s="14" t="str">
        <f t="shared" si="59"/>
        <v/>
      </c>
      <c r="D388" s="14" t="str">
        <f t="shared" si="50"/>
        <v/>
      </c>
      <c r="E388" s="14" t="str">
        <f t="shared" si="51"/>
        <v/>
      </c>
      <c r="F388" s="14" t="str">
        <f t="shared" si="52"/>
        <v/>
      </c>
      <c r="G388" s="14" t="str">
        <f t="shared" si="53"/>
        <v/>
      </c>
      <c r="H388" s="14" t="str">
        <f t="shared" si="54"/>
        <v/>
      </c>
      <c r="I388" s="14" t="str">
        <f t="shared" si="55"/>
        <v/>
      </c>
      <c r="J388" s="15" t="str">
        <f t="shared" si="56"/>
        <v/>
      </c>
    </row>
    <row r="389" spans="1:10" ht="14.4" x14ac:dyDescent="0.25">
      <c r="A389" s="16" t="str">
        <f t="shared" si="57"/>
        <v/>
      </c>
      <c r="B389" s="17" t="str">
        <f t="shared" si="58"/>
        <v/>
      </c>
      <c r="C389" s="18" t="str">
        <f t="shared" si="59"/>
        <v/>
      </c>
      <c r="D389" s="18" t="str">
        <f t="shared" si="50"/>
        <v/>
      </c>
      <c r="E389" s="18" t="str">
        <f t="shared" si="51"/>
        <v/>
      </c>
      <c r="F389" s="18" t="str">
        <f t="shared" si="52"/>
        <v/>
      </c>
      <c r="G389" s="18" t="str">
        <f t="shared" si="53"/>
        <v/>
      </c>
      <c r="H389" s="18" t="str">
        <f t="shared" si="54"/>
        <v/>
      </c>
      <c r="I389" s="18" t="str">
        <f t="shared" si="55"/>
        <v/>
      </c>
      <c r="J389" s="19" t="str">
        <f t="shared" si="56"/>
        <v/>
      </c>
    </row>
    <row r="390" spans="1:10" ht="14.4" x14ac:dyDescent="0.25">
      <c r="A390" s="12" t="str">
        <f t="shared" si="57"/>
        <v/>
      </c>
      <c r="B390" s="13" t="str">
        <f t="shared" si="58"/>
        <v/>
      </c>
      <c r="C390" s="14" t="str">
        <f t="shared" si="59"/>
        <v/>
      </c>
      <c r="D390" s="14" t="str">
        <f t="shared" si="50"/>
        <v/>
      </c>
      <c r="E390" s="14" t="str">
        <f t="shared" si="51"/>
        <v/>
      </c>
      <c r="F390" s="14" t="str">
        <f t="shared" si="52"/>
        <v/>
      </c>
      <c r="G390" s="14" t="str">
        <f t="shared" si="53"/>
        <v/>
      </c>
      <c r="H390" s="14" t="str">
        <f t="shared" si="54"/>
        <v/>
      </c>
      <c r="I390" s="14" t="str">
        <f t="shared" si="55"/>
        <v/>
      </c>
      <c r="J390" s="15" t="str">
        <f t="shared" si="56"/>
        <v/>
      </c>
    </row>
    <row r="391" spans="1:10" ht="14.4" x14ac:dyDescent="0.25">
      <c r="A391" s="16" t="str">
        <f t="shared" si="57"/>
        <v/>
      </c>
      <c r="B391" s="17" t="str">
        <f t="shared" si="58"/>
        <v/>
      </c>
      <c r="C391" s="18" t="str">
        <f t="shared" si="59"/>
        <v/>
      </c>
      <c r="D391" s="18" t="str">
        <f t="shared" si="50"/>
        <v/>
      </c>
      <c r="E391" s="18" t="str">
        <f t="shared" si="51"/>
        <v/>
      </c>
      <c r="F391" s="18" t="str">
        <f t="shared" si="52"/>
        <v/>
      </c>
      <c r="G391" s="18" t="str">
        <f t="shared" si="53"/>
        <v/>
      </c>
      <c r="H391" s="18" t="str">
        <f t="shared" si="54"/>
        <v/>
      </c>
      <c r="I391" s="18" t="str">
        <f t="shared" si="55"/>
        <v/>
      </c>
      <c r="J391" s="19" t="str">
        <f t="shared" si="56"/>
        <v/>
      </c>
    </row>
    <row r="392" spans="1:10" ht="14.4" x14ac:dyDescent="0.25">
      <c r="A392" s="12" t="str">
        <f t="shared" si="57"/>
        <v/>
      </c>
      <c r="B392" s="13" t="str">
        <f t="shared" si="58"/>
        <v/>
      </c>
      <c r="C392" s="14" t="str">
        <f t="shared" si="59"/>
        <v/>
      </c>
      <c r="D392" s="14" t="str">
        <f t="shared" si="50"/>
        <v/>
      </c>
      <c r="E392" s="14" t="str">
        <f t="shared" si="51"/>
        <v/>
      </c>
      <c r="F392" s="14" t="str">
        <f t="shared" si="52"/>
        <v/>
      </c>
      <c r="G392" s="14" t="str">
        <f t="shared" si="53"/>
        <v/>
      </c>
      <c r="H392" s="14" t="str">
        <f t="shared" si="54"/>
        <v/>
      </c>
      <c r="I392" s="14" t="str">
        <f t="shared" si="55"/>
        <v/>
      </c>
      <c r="J392" s="15" t="str">
        <f t="shared" si="56"/>
        <v/>
      </c>
    </row>
    <row r="393" spans="1:10" ht="14.4" x14ac:dyDescent="0.25">
      <c r="A393" s="16" t="str">
        <f t="shared" si="57"/>
        <v/>
      </c>
      <c r="B393" s="17" t="str">
        <f t="shared" si="58"/>
        <v/>
      </c>
      <c r="C393" s="18" t="str">
        <f t="shared" si="59"/>
        <v/>
      </c>
      <c r="D393" s="18" t="str">
        <f t="shared" si="50"/>
        <v/>
      </c>
      <c r="E393" s="18" t="str">
        <f t="shared" si="51"/>
        <v/>
      </c>
      <c r="F393" s="18" t="str">
        <f t="shared" si="52"/>
        <v/>
      </c>
      <c r="G393" s="18" t="str">
        <f t="shared" si="53"/>
        <v/>
      </c>
      <c r="H393" s="18" t="str">
        <f t="shared" si="54"/>
        <v/>
      </c>
      <c r="I393" s="18" t="str">
        <f t="shared" si="55"/>
        <v/>
      </c>
      <c r="J393" s="19" t="str">
        <f t="shared" si="56"/>
        <v/>
      </c>
    </row>
    <row r="394" spans="1:10" ht="14.4" x14ac:dyDescent="0.25">
      <c r="A394" s="12" t="str">
        <f t="shared" si="57"/>
        <v/>
      </c>
      <c r="B394" s="13" t="str">
        <f t="shared" si="58"/>
        <v/>
      </c>
      <c r="C394" s="14" t="str">
        <f t="shared" si="59"/>
        <v/>
      </c>
      <c r="D394" s="14" t="str">
        <f t="shared" si="50"/>
        <v/>
      </c>
      <c r="E394" s="14" t="str">
        <f t="shared" si="51"/>
        <v/>
      </c>
      <c r="F394" s="14" t="str">
        <f t="shared" si="52"/>
        <v/>
      </c>
      <c r="G394" s="14" t="str">
        <f t="shared" si="53"/>
        <v/>
      </c>
      <c r="H394" s="14" t="str">
        <f t="shared" si="54"/>
        <v/>
      </c>
      <c r="I394" s="14" t="str">
        <f t="shared" si="55"/>
        <v/>
      </c>
      <c r="J394" s="15" t="str">
        <f t="shared" si="56"/>
        <v/>
      </c>
    </row>
    <row r="395" spans="1:10" ht="14.4" x14ac:dyDescent="0.25">
      <c r="A395" s="16" t="str">
        <f t="shared" si="57"/>
        <v/>
      </c>
      <c r="B395" s="17" t="str">
        <f t="shared" si="58"/>
        <v/>
      </c>
      <c r="C395" s="18" t="str">
        <f t="shared" si="59"/>
        <v/>
      </c>
      <c r="D395" s="18" t="str">
        <f t="shared" si="50"/>
        <v/>
      </c>
      <c r="E395" s="18" t="str">
        <f t="shared" si="51"/>
        <v/>
      </c>
      <c r="F395" s="18" t="str">
        <f t="shared" si="52"/>
        <v/>
      </c>
      <c r="G395" s="18" t="str">
        <f t="shared" si="53"/>
        <v/>
      </c>
      <c r="H395" s="18" t="str">
        <f t="shared" si="54"/>
        <v/>
      </c>
      <c r="I395" s="18" t="str">
        <f t="shared" si="55"/>
        <v/>
      </c>
      <c r="J395" s="19" t="str">
        <f t="shared" si="56"/>
        <v/>
      </c>
    </row>
    <row r="396" spans="1:10" ht="14.4" x14ac:dyDescent="0.25">
      <c r="A396" s="12" t="str">
        <f t="shared" si="57"/>
        <v/>
      </c>
      <c r="B396" s="13" t="str">
        <f t="shared" si="58"/>
        <v/>
      </c>
      <c r="C396" s="14" t="str">
        <f t="shared" si="59"/>
        <v/>
      </c>
      <c r="D396" s="14" t="str">
        <f t="shared" si="50"/>
        <v/>
      </c>
      <c r="E396" s="14" t="str">
        <f t="shared" si="51"/>
        <v/>
      </c>
      <c r="F396" s="14" t="str">
        <f t="shared" si="52"/>
        <v/>
      </c>
      <c r="G396" s="14" t="str">
        <f t="shared" si="53"/>
        <v/>
      </c>
      <c r="H396" s="14" t="str">
        <f t="shared" si="54"/>
        <v/>
      </c>
      <c r="I396" s="14" t="str">
        <f t="shared" si="55"/>
        <v/>
      </c>
      <c r="J396" s="15" t="str">
        <f t="shared" si="56"/>
        <v/>
      </c>
    </row>
    <row r="397" spans="1:10" ht="14.4" x14ac:dyDescent="0.25">
      <c r="A397" s="16" t="str">
        <f t="shared" si="57"/>
        <v/>
      </c>
      <c r="B397" s="17" t="str">
        <f t="shared" si="58"/>
        <v/>
      </c>
      <c r="C397" s="18" t="str">
        <f t="shared" si="59"/>
        <v/>
      </c>
      <c r="D397" s="18" t="str">
        <f t="shared" si="50"/>
        <v/>
      </c>
      <c r="E397" s="18" t="str">
        <f t="shared" si="51"/>
        <v/>
      </c>
      <c r="F397" s="18" t="str">
        <f t="shared" si="52"/>
        <v/>
      </c>
      <c r="G397" s="18" t="str">
        <f t="shared" si="53"/>
        <v/>
      </c>
      <c r="H397" s="18" t="str">
        <f t="shared" si="54"/>
        <v/>
      </c>
      <c r="I397" s="18" t="str">
        <f t="shared" si="55"/>
        <v/>
      </c>
      <c r="J397" s="19" t="str">
        <f t="shared" si="56"/>
        <v/>
      </c>
    </row>
    <row r="398" spans="1:10" ht="14.4" x14ac:dyDescent="0.25">
      <c r="A398" s="12" t="str">
        <f t="shared" si="57"/>
        <v/>
      </c>
      <c r="B398" s="13" t="str">
        <f t="shared" si="58"/>
        <v/>
      </c>
      <c r="C398" s="14" t="str">
        <f t="shared" si="59"/>
        <v/>
      </c>
      <c r="D398" s="14" t="str">
        <f t="shared" si="50"/>
        <v/>
      </c>
      <c r="E398" s="14" t="str">
        <f t="shared" si="51"/>
        <v/>
      </c>
      <c r="F398" s="14" t="str">
        <f t="shared" si="52"/>
        <v/>
      </c>
      <c r="G398" s="14" t="str">
        <f t="shared" si="53"/>
        <v/>
      </c>
      <c r="H398" s="14" t="str">
        <f t="shared" si="54"/>
        <v/>
      </c>
      <c r="I398" s="14" t="str">
        <f t="shared" si="55"/>
        <v/>
      </c>
      <c r="J398" s="15" t="str">
        <f t="shared" si="56"/>
        <v/>
      </c>
    </row>
    <row r="399" spans="1:10" ht="14.4" x14ac:dyDescent="0.25">
      <c r="A399" s="16" t="str">
        <f t="shared" si="57"/>
        <v/>
      </c>
      <c r="B399" s="17" t="str">
        <f t="shared" si="58"/>
        <v/>
      </c>
      <c r="C399" s="18" t="str">
        <f t="shared" si="59"/>
        <v/>
      </c>
      <c r="D399" s="18" t="str">
        <f t="shared" si="50"/>
        <v/>
      </c>
      <c r="E399" s="18" t="str">
        <f t="shared" si="51"/>
        <v/>
      </c>
      <c r="F399" s="18" t="str">
        <f t="shared" si="52"/>
        <v/>
      </c>
      <c r="G399" s="18" t="str">
        <f t="shared" si="53"/>
        <v/>
      </c>
      <c r="H399" s="18" t="str">
        <f t="shared" si="54"/>
        <v/>
      </c>
      <c r="I399" s="18" t="str">
        <f t="shared" si="55"/>
        <v/>
      </c>
      <c r="J399" s="19" t="str">
        <f t="shared" si="56"/>
        <v/>
      </c>
    </row>
    <row r="400" spans="1:10" ht="14.4" x14ac:dyDescent="0.25">
      <c r="A400" s="12" t="str">
        <f t="shared" si="57"/>
        <v/>
      </c>
      <c r="B400" s="13" t="str">
        <f t="shared" si="58"/>
        <v/>
      </c>
      <c r="C400" s="14" t="str">
        <f t="shared" si="59"/>
        <v/>
      </c>
      <c r="D400" s="14" t="str">
        <f t="shared" si="50"/>
        <v/>
      </c>
      <c r="E400" s="14" t="str">
        <f t="shared" si="51"/>
        <v/>
      </c>
      <c r="F400" s="14" t="str">
        <f t="shared" si="52"/>
        <v/>
      </c>
      <c r="G400" s="14" t="str">
        <f t="shared" si="53"/>
        <v/>
      </c>
      <c r="H400" s="14" t="str">
        <f t="shared" si="54"/>
        <v/>
      </c>
      <c r="I400" s="14" t="str">
        <f t="shared" si="55"/>
        <v/>
      </c>
      <c r="J400" s="15" t="str">
        <f t="shared" si="56"/>
        <v/>
      </c>
    </row>
    <row r="401" spans="1:10" ht="14.4" x14ac:dyDescent="0.25">
      <c r="A401" s="16" t="str">
        <f t="shared" si="57"/>
        <v/>
      </c>
      <c r="B401" s="17" t="str">
        <f t="shared" si="58"/>
        <v/>
      </c>
      <c r="C401" s="18" t="str">
        <f t="shared" si="59"/>
        <v/>
      </c>
      <c r="D401" s="18" t="str">
        <f t="shared" si="50"/>
        <v/>
      </c>
      <c r="E401" s="18" t="str">
        <f t="shared" si="51"/>
        <v/>
      </c>
      <c r="F401" s="18" t="str">
        <f t="shared" si="52"/>
        <v/>
      </c>
      <c r="G401" s="18" t="str">
        <f t="shared" si="53"/>
        <v/>
      </c>
      <c r="H401" s="18" t="str">
        <f t="shared" si="54"/>
        <v/>
      </c>
      <c r="I401" s="18" t="str">
        <f t="shared" si="55"/>
        <v/>
      </c>
      <c r="J401" s="19" t="str">
        <f t="shared" si="56"/>
        <v/>
      </c>
    </row>
    <row r="402" spans="1:10" ht="14.4" x14ac:dyDescent="0.25">
      <c r="A402" s="12" t="str">
        <f t="shared" si="57"/>
        <v/>
      </c>
      <c r="B402" s="13" t="str">
        <f t="shared" si="58"/>
        <v/>
      </c>
      <c r="C402" s="14" t="str">
        <f t="shared" si="59"/>
        <v/>
      </c>
      <c r="D402" s="14" t="str">
        <f t="shared" si="50"/>
        <v/>
      </c>
      <c r="E402" s="14" t="str">
        <f t="shared" si="51"/>
        <v/>
      </c>
      <c r="F402" s="14" t="str">
        <f t="shared" si="52"/>
        <v/>
      </c>
      <c r="G402" s="14" t="str">
        <f t="shared" si="53"/>
        <v/>
      </c>
      <c r="H402" s="14" t="str">
        <f t="shared" si="54"/>
        <v/>
      </c>
      <c r="I402" s="14" t="str">
        <f t="shared" si="55"/>
        <v/>
      </c>
      <c r="J402" s="15" t="str">
        <f t="shared" si="56"/>
        <v/>
      </c>
    </row>
    <row r="403" spans="1:10" ht="14.4" x14ac:dyDescent="0.25">
      <c r="A403" s="16" t="str">
        <f t="shared" si="57"/>
        <v/>
      </c>
      <c r="B403" s="17" t="str">
        <f t="shared" si="58"/>
        <v/>
      </c>
      <c r="C403" s="18" t="str">
        <f t="shared" si="59"/>
        <v/>
      </c>
      <c r="D403" s="18" t="str">
        <f t="shared" si="50"/>
        <v/>
      </c>
      <c r="E403" s="18" t="str">
        <f t="shared" si="51"/>
        <v/>
      </c>
      <c r="F403" s="18" t="str">
        <f t="shared" si="52"/>
        <v/>
      </c>
      <c r="G403" s="18" t="str">
        <f t="shared" si="53"/>
        <v/>
      </c>
      <c r="H403" s="18" t="str">
        <f t="shared" si="54"/>
        <v/>
      </c>
      <c r="I403" s="18" t="str">
        <f t="shared" si="55"/>
        <v/>
      </c>
      <c r="J403" s="19" t="str">
        <f t="shared" si="56"/>
        <v/>
      </c>
    </row>
    <row r="404" spans="1:10" ht="14.4" x14ac:dyDescent="0.25">
      <c r="A404" s="12" t="str">
        <f t="shared" si="57"/>
        <v/>
      </c>
      <c r="B404" s="13" t="str">
        <f t="shared" si="58"/>
        <v/>
      </c>
      <c r="C404" s="14" t="str">
        <f t="shared" si="59"/>
        <v/>
      </c>
      <c r="D404" s="14" t="str">
        <f t="shared" si="50"/>
        <v/>
      </c>
      <c r="E404" s="14" t="str">
        <f t="shared" si="51"/>
        <v/>
      </c>
      <c r="F404" s="14" t="str">
        <f t="shared" si="52"/>
        <v/>
      </c>
      <c r="G404" s="14" t="str">
        <f t="shared" si="53"/>
        <v/>
      </c>
      <c r="H404" s="14" t="str">
        <f t="shared" si="54"/>
        <v/>
      </c>
      <c r="I404" s="14" t="str">
        <f t="shared" si="55"/>
        <v/>
      </c>
      <c r="J404" s="15" t="str">
        <f t="shared" si="56"/>
        <v/>
      </c>
    </row>
    <row r="405" spans="1:10" ht="14.4" x14ac:dyDescent="0.25">
      <c r="A405" s="16" t="str">
        <f t="shared" si="57"/>
        <v/>
      </c>
      <c r="B405" s="17" t="str">
        <f t="shared" si="58"/>
        <v/>
      </c>
      <c r="C405" s="18" t="str">
        <f t="shared" si="59"/>
        <v/>
      </c>
      <c r="D405" s="18" t="str">
        <f t="shared" si="50"/>
        <v/>
      </c>
      <c r="E405" s="18" t="str">
        <f t="shared" si="51"/>
        <v/>
      </c>
      <c r="F405" s="18" t="str">
        <f t="shared" si="52"/>
        <v/>
      </c>
      <c r="G405" s="18" t="str">
        <f t="shared" si="53"/>
        <v/>
      </c>
      <c r="H405" s="18" t="str">
        <f t="shared" si="54"/>
        <v/>
      </c>
      <c r="I405" s="18" t="str">
        <f t="shared" si="55"/>
        <v/>
      </c>
      <c r="J405" s="19" t="str">
        <f t="shared" si="56"/>
        <v/>
      </c>
    </row>
    <row r="406" spans="1:10" ht="14.4" x14ac:dyDescent="0.25">
      <c r="A406" s="12" t="str">
        <f t="shared" si="57"/>
        <v/>
      </c>
      <c r="B406" s="13" t="str">
        <f t="shared" si="58"/>
        <v/>
      </c>
      <c r="C406" s="14" t="str">
        <f t="shared" si="59"/>
        <v/>
      </c>
      <c r="D406" s="14" t="str">
        <f t="shared" si="50"/>
        <v/>
      </c>
      <c r="E406" s="14" t="str">
        <f t="shared" si="51"/>
        <v/>
      </c>
      <c r="F406" s="14" t="str">
        <f t="shared" si="52"/>
        <v/>
      </c>
      <c r="G406" s="14" t="str">
        <f t="shared" si="53"/>
        <v/>
      </c>
      <c r="H406" s="14" t="str">
        <f t="shared" si="54"/>
        <v/>
      </c>
      <c r="I406" s="14" t="str">
        <f t="shared" si="55"/>
        <v/>
      </c>
      <c r="J406" s="15" t="str">
        <f t="shared" si="56"/>
        <v/>
      </c>
    </row>
    <row r="407" spans="1:10" ht="14.4" x14ac:dyDescent="0.25">
      <c r="A407" s="16" t="str">
        <f t="shared" si="57"/>
        <v/>
      </c>
      <c r="B407" s="17" t="str">
        <f t="shared" si="58"/>
        <v/>
      </c>
      <c r="C407" s="18" t="str">
        <f t="shared" si="59"/>
        <v/>
      </c>
      <c r="D407" s="18" t="str">
        <f t="shared" si="50"/>
        <v/>
      </c>
      <c r="E407" s="18" t="str">
        <f t="shared" si="51"/>
        <v/>
      </c>
      <c r="F407" s="18" t="str">
        <f t="shared" si="52"/>
        <v/>
      </c>
      <c r="G407" s="18" t="str">
        <f t="shared" si="53"/>
        <v/>
      </c>
      <c r="H407" s="18" t="str">
        <f t="shared" si="54"/>
        <v/>
      </c>
      <c r="I407" s="18" t="str">
        <f t="shared" si="55"/>
        <v/>
      </c>
      <c r="J407" s="19" t="str">
        <f t="shared" si="56"/>
        <v/>
      </c>
    </row>
    <row r="408" spans="1:10" ht="14.4" x14ac:dyDescent="0.25">
      <c r="A408" s="12" t="str">
        <f t="shared" si="57"/>
        <v/>
      </c>
      <c r="B408" s="13" t="str">
        <f t="shared" si="58"/>
        <v/>
      </c>
      <c r="C408" s="14" t="str">
        <f t="shared" si="59"/>
        <v/>
      </c>
      <c r="D408" s="14" t="str">
        <f t="shared" si="50"/>
        <v/>
      </c>
      <c r="E408" s="14" t="str">
        <f t="shared" si="51"/>
        <v/>
      </c>
      <c r="F408" s="14" t="str">
        <f t="shared" si="52"/>
        <v/>
      </c>
      <c r="G408" s="14" t="str">
        <f t="shared" si="53"/>
        <v/>
      </c>
      <c r="H408" s="14" t="str">
        <f t="shared" si="54"/>
        <v/>
      </c>
      <c r="I408" s="14" t="str">
        <f t="shared" si="55"/>
        <v/>
      </c>
      <c r="J408" s="15" t="str">
        <f t="shared" si="56"/>
        <v/>
      </c>
    </row>
    <row r="409" spans="1:10" ht="14.4" x14ac:dyDescent="0.25">
      <c r="A409" s="16" t="str">
        <f t="shared" si="57"/>
        <v/>
      </c>
      <c r="B409" s="17" t="str">
        <f t="shared" si="58"/>
        <v/>
      </c>
      <c r="C409" s="18" t="str">
        <f t="shared" si="59"/>
        <v/>
      </c>
      <c r="D409" s="18" t="str">
        <f t="shared" si="50"/>
        <v/>
      </c>
      <c r="E409" s="18" t="str">
        <f t="shared" si="51"/>
        <v/>
      </c>
      <c r="F409" s="18" t="str">
        <f t="shared" si="52"/>
        <v/>
      </c>
      <c r="G409" s="18" t="str">
        <f t="shared" si="53"/>
        <v/>
      </c>
      <c r="H409" s="18" t="str">
        <f t="shared" si="54"/>
        <v/>
      </c>
      <c r="I409" s="18" t="str">
        <f t="shared" si="55"/>
        <v/>
      </c>
      <c r="J409" s="19" t="str">
        <f t="shared" si="56"/>
        <v/>
      </c>
    </row>
    <row r="410" spans="1:10" ht="14.4" x14ac:dyDescent="0.25">
      <c r="A410" s="12" t="str">
        <f t="shared" si="57"/>
        <v/>
      </c>
      <c r="B410" s="13" t="str">
        <f t="shared" si="58"/>
        <v/>
      </c>
      <c r="C410" s="14" t="str">
        <f t="shared" si="59"/>
        <v/>
      </c>
      <c r="D410" s="14" t="str">
        <f t="shared" si="50"/>
        <v/>
      </c>
      <c r="E410" s="14" t="str">
        <f t="shared" si="51"/>
        <v/>
      </c>
      <c r="F410" s="14" t="str">
        <f t="shared" si="52"/>
        <v/>
      </c>
      <c r="G410" s="14" t="str">
        <f t="shared" si="53"/>
        <v/>
      </c>
      <c r="H410" s="14" t="str">
        <f t="shared" si="54"/>
        <v/>
      </c>
      <c r="I410" s="14" t="str">
        <f t="shared" si="55"/>
        <v/>
      </c>
      <c r="J410" s="15" t="str">
        <f t="shared" si="56"/>
        <v/>
      </c>
    </row>
    <row r="411" spans="1:10" ht="14.4" x14ac:dyDescent="0.25">
      <c r="A411" s="16" t="str">
        <f t="shared" si="57"/>
        <v/>
      </c>
      <c r="B411" s="17" t="str">
        <f t="shared" si="58"/>
        <v/>
      </c>
      <c r="C411" s="18" t="str">
        <f t="shared" si="59"/>
        <v/>
      </c>
      <c r="D411" s="18" t="str">
        <f t="shared" si="50"/>
        <v/>
      </c>
      <c r="E411" s="18" t="str">
        <f t="shared" si="51"/>
        <v/>
      </c>
      <c r="F411" s="18" t="str">
        <f t="shared" si="52"/>
        <v/>
      </c>
      <c r="G411" s="18" t="str">
        <f t="shared" si="53"/>
        <v/>
      </c>
      <c r="H411" s="18" t="str">
        <f t="shared" si="54"/>
        <v/>
      </c>
      <c r="I411" s="18" t="str">
        <f t="shared" si="55"/>
        <v/>
      </c>
      <c r="J411" s="19" t="str">
        <f t="shared" si="56"/>
        <v/>
      </c>
    </row>
    <row r="412" spans="1:10" ht="14.4" x14ac:dyDescent="0.25">
      <c r="A412" s="12" t="str">
        <f t="shared" si="57"/>
        <v/>
      </c>
      <c r="B412" s="13" t="str">
        <f t="shared" si="58"/>
        <v/>
      </c>
      <c r="C412" s="14" t="str">
        <f t="shared" si="59"/>
        <v/>
      </c>
      <c r="D412" s="14" t="str">
        <f t="shared" ref="D412:D475" si="60">IF($A412="","",MIN($F$5,$C412+$E412))</f>
        <v/>
      </c>
      <c r="E412" s="14" t="str">
        <f t="shared" ref="E412:E475" si="61">IF($A412="","",$C412*($B$6/$B$8))</f>
        <v/>
      </c>
      <c r="F412" s="14" t="str">
        <f t="shared" ref="F412:F475" si="62">IF($A412="","",MAX($D412-$E412,0))</f>
        <v/>
      </c>
      <c r="G412" s="14" t="str">
        <f t="shared" ref="G412:G475" si="63">IF($A412="","",IF(AND($B$10&gt;0,MOD($A412,$B$8)=0,$C412-$F412&gt;0),MIN($B$10,$C412-$F412),0))</f>
        <v/>
      </c>
      <c r="H412" s="14" t="str">
        <f t="shared" ref="H412:H475" si="64">IF($A412="","",$D412+$G412)</f>
        <v/>
      </c>
      <c r="I412" s="14" t="str">
        <f t="shared" ref="I412:I475" si="65">IF($A412="","",MAX($C412-$F412-$G412,0))</f>
        <v/>
      </c>
      <c r="J412" s="15" t="str">
        <f t="shared" ref="J412:J475" si="66">IF($A412="","",IF($H412=0,0,$E412/$H412))</f>
        <v/>
      </c>
    </row>
    <row r="413" spans="1:10" ht="14.4" x14ac:dyDescent="0.25">
      <c r="A413" s="16" t="str">
        <f t="shared" ref="A413:A476" si="67">IF(OR($I412&lt;=0,$A412="",$A412&gt;=$B$7*$B$8),"",$A412+1)</f>
        <v/>
      </c>
      <c r="B413" s="17" t="str">
        <f t="shared" ref="B413:B476" si="68">IF($A413="","",EDATE($B$9,ROUND(($A413-1)*(12/$B$8),0)))</f>
        <v/>
      </c>
      <c r="C413" s="18" t="str">
        <f t="shared" ref="C413:C476" si="69">IF($A413="","",$I412)</f>
        <v/>
      </c>
      <c r="D413" s="18" t="str">
        <f t="shared" si="60"/>
        <v/>
      </c>
      <c r="E413" s="18" t="str">
        <f t="shared" si="61"/>
        <v/>
      </c>
      <c r="F413" s="18" t="str">
        <f t="shared" si="62"/>
        <v/>
      </c>
      <c r="G413" s="18" t="str">
        <f t="shared" si="63"/>
        <v/>
      </c>
      <c r="H413" s="18" t="str">
        <f t="shared" si="64"/>
        <v/>
      </c>
      <c r="I413" s="18" t="str">
        <f t="shared" si="65"/>
        <v/>
      </c>
      <c r="J413" s="19" t="str">
        <f t="shared" si="66"/>
        <v/>
      </c>
    </row>
    <row r="414" spans="1:10" ht="14.4" x14ac:dyDescent="0.25">
      <c r="A414" s="12" t="str">
        <f t="shared" si="67"/>
        <v/>
      </c>
      <c r="B414" s="13" t="str">
        <f t="shared" si="68"/>
        <v/>
      </c>
      <c r="C414" s="14" t="str">
        <f t="shared" si="69"/>
        <v/>
      </c>
      <c r="D414" s="14" t="str">
        <f t="shared" si="60"/>
        <v/>
      </c>
      <c r="E414" s="14" t="str">
        <f t="shared" si="61"/>
        <v/>
      </c>
      <c r="F414" s="14" t="str">
        <f t="shared" si="62"/>
        <v/>
      </c>
      <c r="G414" s="14" t="str">
        <f t="shared" si="63"/>
        <v/>
      </c>
      <c r="H414" s="14" t="str">
        <f t="shared" si="64"/>
        <v/>
      </c>
      <c r="I414" s="14" t="str">
        <f t="shared" si="65"/>
        <v/>
      </c>
      <c r="J414" s="15" t="str">
        <f t="shared" si="66"/>
        <v/>
      </c>
    </row>
    <row r="415" spans="1:10" ht="14.4" x14ac:dyDescent="0.25">
      <c r="A415" s="16" t="str">
        <f t="shared" si="67"/>
        <v/>
      </c>
      <c r="B415" s="17" t="str">
        <f t="shared" si="68"/>
        <v/>
      </c>
      <c r="C415" s="18" t="str">
        <f t="shared" si="69"/>
        <v/>
      </c>
      <c r="D415" s="18" t="str">
        <f t="shared" si="60"/>
        <v/>
      </c>
      <c r="E415" s="18" t="str">
        <f t="shared" si="61"/>
        <v/>
      </c>
      <c r="F415" s="18" t="str">
        <f t="shared" si="62"/>
        <v/>
      </c>
      <c r="G415" s="18" t="str">
        <f t="shared" si="63"/>
        <v/>
      </c>
      <c r="H415" s="18" t="str">
        <f t="shared" si="64"/>
        <v/>
      </c>
      <c r="I415" s="18" t="str">
        <f t="shared" si="65"/>
        <v/>
      </c>
      <c r="J415" s="19" t="str">
        <f t="shared" si="66"/>
        <v/>
      </c>
    </row>
    <row r="416" spans="1:10" ht="14.4" x14ac:dyDescent="0.25">
      <c r="A416" s="12" t="str">
        <f t="shared" si="67"/>
        <v/>
      </c>
      <c r="B416" s="13" t="str">
        <f t="shared" si="68"/>
        <v/>
      </c>
      <c r="C416" s="14" t="str">
        <f t="shared" si="69"/>
        <v/>
      </c>
      <c r="D416" s="14" t="str">
        <f t="shared" si="60"/>
        <v/>
      </c>
      <c r="E416" s="14" t="str">
        <f t="shared" si="61"/>
        <v/>
      </c>
      <c r="F416" s="14" t="str">
        <f t="shared" si="62"/>
        <v/>
      </c>
      <c r="G416" s="14" t="str">
        <f t="shared" si="63"/>
        <v/>
      </c>
      <c r="H416" s="14" t="str">
        <f t="shared" si="64"/>
        <v/>
      </c>
      <c r="I416" s="14" t="str">
        <f t="shared" si="65"/>
        <v/>
      </c>
      <c r="J416" s="15" t="str">
        <f t="shared" si="66"/>
        <v/>
      </c>
    </row>
    <row r="417" spans="1:10" ht="14.4" x14ac:dyDescent="0.25">
      <c r="A417" s="16" t="str">
        <f t="shared" si="67"/>
        <v/>
      </c>
      <c r="B417" s="17" t="str">
        <f t="shared" si="68"/>
        <v/>
      </c>
      <c r="C417" s="18" t="str">
        <f t="shared" si="69"/>
        <v/>
      </c>
      <c r="D417" s="18" t="str">
        <f t="shared" si="60"/>
        <v/>
      </c>
      <c r="E417" s="18" t="str">
        <f t="shared" si="61"/>
        <v/>
      </c>
      <c r="F417" s="18" t="str">
        <f t="shared" si="62"/>
        <v/>
      </c>
      <c r="G417" s="18" t="str">
        <f t="shared" si="63"/>
        <v/>
      </c>
      <c r="H417" s="18" t="str">
        <f t="shared" si="64"/>
        <v/>
      </c>
      <c r="I417" s="18" t="str">
        <f t="shared" si="65"/>
        <v/>
      </c>
      <c r="J417" s="19" t="str">
        <f t="shared" si="66"/>
        <v/>
      </c>
    </row>
    <row r="418" spans="1:10" ht="14.4" x14ac:dyDescent="0.25">
      <c r="A418" s="12" t="str">
        <f t="shared" si="67"/>
        <v/>
      </c>
      <c r="B418" s="13" t="str">
        <f t="shared" si="68"/>
        <v/>
      </c>
      <c r="C418" s="14" t="str">
        <f t="shared" si="69"/>
        <v/>
      </c>
      <c r="D418" s="14" t="str">
        <f t="shared" si="60"/>
        <v/>
      </c>
      <c r="E418" s="14" t="str">
        <f t="shared" si="61"/>
        <v/>
      </c>
      <c r="F418" s="14" t="str">
        <f t="shared" si="62"/>
        <v/>
      </c>
      <c r="G418" s="14" t="str">
        <f t="shared" si="63"/>
        <v/>
      </c>
      <c r="H418" s="14" t="str">
        <f t="shared" si="64"/>
        <v/>
      </c>
      <c r="I418" s="14" t="str">
        <f t="shared" si="65"/>
        <v/>
      </c>
      <c r="J418" s="15" t="str">
        <f t="shared" si="66"/>
        <v/>
      </c>
    </row>
    <row r="419" spans="1:10" ht="14.4" x14ac:dyDescent="0.25">
      <c r="A419" s="16" t="str">
        <f t="shared" si="67"/>
        <v/>
      </c>
      <c r="B419" s="17" t="str">
        <f t="shared" si="68"/>
        <v/>
      </c>
      <c r="C419" s="18" t="str">
        <f t="shared" si="69"/>
        <v/>
      </c>
      <c r="D419" s="18" t="str">
        <f t="shared" si="60"/>
        <v/>
      </c>
      <c r="E419" s="18" t="str">
        <f t="shared" si="61"/>
        <v/>
      </c>
      <c r="F419" s="18" t="str">
        <f t="shared" si="62"/>
        <v/>
      </c>
      <c r="G419" s="18" t="str">
        <f t="shared" si="63"/>
        <v/>
      </c>
      <c r="H419" s="18" t="str">
        <f t="shared" si="64"/>
        <v/>
      </c>
      <c r="I419" s="18" t="str">
        <f t="shared" si="65"/>
        <v/>
      </c>
      <c r="J419" s="19" t="str">
        <f t="shared" si="66"/>
        <v/>
      </c>
    </row>
    <row r="420" spans="1:10" ht="14.4" x14ac:dyDescent="0.25">
      <c r="A420" s="12" t="str">
        <f t="shared" si="67"/>
        <v/>
      </c>
      <c r="B420" s="13" t="str">
        <f t="shared" si="68"/>
        <v/>
      </c>
      <c r="C420" s="14" t="str">
        <f t="shared" si="69"/>
        <v/>
      </c>
      <c r="D420" s="14" t="str">
        <f t="shared" si="60"/>
        <v/>
      </c>
      <c r="E420" s="14" t="str">
        <f t="shared" si="61"/>
        <v/>
      </c>
      <c r="F420" s="14" t="str">
        <f t="shared" si="62"/>
        <v/>
      </c>
      <c r="G420" s="14" t="str">
        <f t="shared" si="63"/>
        <v/>
      </c>
      <c r="H420" s="14" t="str">
        <f t="shared" si="64"/>
        <v/>
      </c>
      <c r="I420" s="14" t="str">
        <f t="shared" si="65"/>
        <v/>
      </c>
      <c r="J420" s="15" t="str">
        <f t="shared" si="66"/>
        <v/>
      </c>
    </row>
    <row r="421" spans="1:10" ht="14.4" x14ac:dyDescent="0.25">
      <c r="A421" s="16" t="str">
        <f t="shared" si="67"/>
        <v/>
      </c>
      <c r="B421" s="17" t="str">
        <f t="shared" si="68"/>
        <v/>
      </c>
      <c r="C421" s="18" t="str">
        <f t="shared" si="69"/>
        <v/>
      </c>
      <c r="D421" s="18" t="str">
        <f t="shared" si="60"/>
        <v/>
      </c>
      <c r="E421" s="18" t="str">
        <f t="shared" si="61"/>
        <v/>
      </c>
      <c r="F421" s="18" t="str">
        <f t="shared" si="62"/>
        <v/>
      </c>
      <c r="G421" s="18" t="str">
        <f t="shared" si="63"/>
        <v/>
      </c>
      <c r="H421" s="18" t="str">
        <f t="shared" si="64"/>
        <v/>
      </c>
      <c r="I421" s="18" t="str">
        <f t="shared" si="65"/>
        <v/>
      </c>
      <c r="J421" s="19" t="str">
        <f t="shared" si="66"/>
        <v/>
      </c>
    </row>
    <row r="422" spans="1:10" ht="14.4" x14ac:dyDescent="0.25">
      <c r="A422" s="12" t="str">
        <f t="shared" si="67"/>
        <v/>
      </c>
      <c r="B422" s="13" t="str">
        <f t="shared" si="68"/>
        <v/>
      </c>
      <c r="C422" s="14" t="str">
        <f t="shared" si="69"/>
        <v/>
      </c>
      <c r="D422" s="14" t="str">
        <f t="shared" si="60"/>
        <v/>
      </c>
      <c r="E422" s="14" t="str">
        <f t="shared" si="61"/>
        <v/>
      </c>
      <c r="F422" s="14" t="str">
        <f t="shared" si="62"/>
        <v/>
      </c>
      <c r="G422" s="14" t="str">
        <f t="shared" si="63"/>
        <v/>
      </c>
      <c r="H422" s="14" t="str">
        <f t="shared" si="64"/>
        <v/>
      </c>
      <c r="I422" s="14" t="str">
        <f t="shared" si="65"/>
        <v/>
      </c>
      <c r="J422" s="15" t="str">
        <f t="shared" si="66"/>
        <v/>
      </c>
    </row>
    <row r="423" spans="1:10" ht="14.4" x14ac:dyDescent="0.25">
      <c r="A423" s="16" t="str">
        <f t="shared" si="67"/>
        <v/>
      </c>
      <c r="B423" s="17" t="str">
        <f t="shared" si="68"/>
        <v/>
      </c>
      <c r="C423" s="18" t="str">
        <f t="shared" si="69"/>
        <v/>
      </c>
      <c r="D423" s="18" t="str">
        <f t="shared" si="60"/>
        <v/>
      </c>
      <c r="E423" s="18" t="str">
        <f t="shared" si="61"/>
        <v/>
      </c>
      <c r="F423" s="18" t="str">
        <f t="shared" si="62"/>
        <v/>
      </c>
      <c r="G423" s="18" t="str">
        <f t="shared" si="63"/>
        <v/>
      </c>
      <c r="H423" s="18" t="str">
        <f t="shared" si="64"/>
        <v/>
      </c>
      <c r="I423" s="18" t="str">
        <f t="shared" si="65"/>
        <v/>
      </c>
      <c r="J423" s="19" t="str">
        <f t="shared" si="66"/>
        <v/>
      </c>
    </row>
    <row r="424" spans="1:10" ht="14.4" x14ac:dyDescent="0.25">
      <c r="A424" s="12" t="str">
        <f t="shared" si="67"/>
        <v/>
      </c>
      <c r="B424" s="13" t="str">
        <f t="shared" si="68"/>
        <v/>
      </c>
      <c r="C424" s="14" t="str">
        <f t="shared" si="69"/>
        <v/>
      </c>
      <c r="D424" s="14" t="str">
        <f t="shared" si="60"/>
        <v/>
      </c>
      <c r="E424" s="14" t="str">
        <f t="shared" si="61"/>
        <v/>
      </c>
      <c r="F424" s="14" t="str">
        <f t="shared" si="62"/>
        <v/>
      </c>
      <c r="G424" s="14" t="str">
        <f t="shared" si="63"/>
        <v/>
      </c>
      <c r="H424" s="14" t="str">
        <f t="shared" si="64"/>
        <v/>
      </c>
      <c r="I424" s="14" t="str">
        <f t="shared" si="65"/>
        <v/>
      </c>
      <c r="J424" s="15" t="str">
        <f t="shared" si="66"/>
        <v/>
      </c>
    </row>
    <row r="425" spans="1:10" ht="14.4" x14ac:dyDescent="0.25">
      <c r="A425" s="16" t="str">
        <f t="shared" si="67"/>
        <v/>
      </c>
      <c r="B425" s="17" t="str">
        <f t="shared" si="68"/>
        <v/>
      </c>
      <c r="C425" s="18" t="str">
        <f t="shared" si="69"/>
        <v/>
      </c>
      <c r="D425" s="18" t="str">
        <f t="shared" si="60"/>
        <v/>
      </c>
      <c r="E425" s="18" t="str">
        <f t="shared" si="61"/>
        <v/>
      </c>
      <c r="F425" s="18" t="str">
        <f t="shared" si="62"/>
        <v/>
      </c>
      <c r="G425" s="18" t="str">
        <f t="shared" si="63"/>
        <v/>
      </c>
      <c r="H425" s="18" t="str">
        <f t="shared" si="64"/>
        <v/>
      </c>
      <c r="I425" s="18" t="str">
        <f t="shared" si="65"/>
        <v/>
      </c>
      <c r="J425" s="19" t="str">
        <f t="shared" si="66"/>
        <v/>
      </c>
    </row>
    <row r="426" spans="1:10" ht="14.4" x14ac:dyDescent="0.25">
      <c r="A426" s="12" t="str">
        <f t="shared" si="67"/>
        <v/>
      </c>
      <c r="B426" s="13" t="str">
        <f t="shared" si="68"/>
        <v/>
      </c>
      <c r="C426" s="14" t="str">
        <f t="shared" si="69"/>
        <v/>
      </c>
      <c r="D426" s="14" t="str">
        <f t="shared" si="60"/>
        <v/>
      </c>
      <c r="E426" s="14" t="str">
        <f t="shared" si="61"/>
        <v/>
      </c>
      <c r="F426" s="14" t="str">
        <f t="shared" si="62"/>
        <v/>
      </c>
      <c r="G426" s="14" t="str">
        <f t="shared" si="63"/>
        <v/>
      </c>
      <c r="H426" s="14" t="str">
        <f t="shared" si="64"/>
        <v/>
      </c>
      <c r="I426" s="14" t="str">
        <f t="shared" si="65"/>
        <v/>
      </c>
      <c r="J426" s="15" t="str">
        <f t="shared" si="66"/>
        <v/>
      </c>
    </row>
    <row r="427" spans="1:10" ht="14.4" x14ac:dyDescent="0.25">
      <c r="A427" s="16" t="str">
        <f t="shared" si="67"/>
        <v/>
      </c>
      <c r="B427" s="17" t="str">
        <f t="shared" si="68"/>
        <v/>
      </c>
      <c r="C427" s="18" t="str">
        <f t="shared" si="69"/>
        <v/>
      </c>
      <c r="D427" s="18" t="str">
        <f t="shared" si="60"/>
        <v/>
      </c>
      <c r="E427" s="18" t="str">
        <f t="shared" si="61"/>
        <v/>
      </c>
      <c r="F427" s="18" t="str">
        <f t="shared" si="62"/>
        <v/>
      </c>
      <c r="G427" s="18" t="str">
        <f t="shared" si="63"/>
        <v/>
      </c>
      <c r="H427" s="18" t="str">
        <f t="shared" si="64"/>
        <v/>
      </c>
      <c r="I427" s="18" t="str">
        <f t="shared" si="65"/>
        <v/>
      </c>
      <c r="J427" s="19" t="str">
        <f t="shared" si="66"/>
        <v/>
      </c>
    </row>
    <row r="428" spans="1:10" ht="14.4" x14ac:dyDescent="0.25">
      <c r="A428" s="12" t="str">
        <f t="shared" si="67"/>
        <v/>
      </c>
      <c r="B428" s="13" t="str">
        <f t="shared" si="68"/>
        <v/>
      </c>
      <c r="C428" s="14" t="str">
        <f t="shared" si="69"/>
        <v/>
      </c>
      <c r="D428" s="14" t="str">
        <f t="shared" si="60"/>
        <v/>
      </c>
      <c r="E428" s="14" t="str">
        <f t="shared" si="61"/>
        <v/>
      </c>
      <c r="F428" s="14" t="str">
        <f t="shared" si="62"/>
        <v/>
      </c>
      <c r="G428" s="14" t="str">
        <f t="shared" si="63"/>
        <v/>
      </c>
      <c r="H428" s="14" t="str">
        <f t="shared" si="64"/>
        <v/>
      </c>
      <c r="I428" s="14" t="str">
        <f t="shared" si="65"/>
        <v/>
      </c>
      <c r="J428" s="15" t="str">
        <f t="shared" si="66"/>
        <v/>
      </c>
    </row>
    <row r="429" spans="1:10" ht="14.4" x14ac:dyDescent="0.25">
      <c r="A429" s="16" t="str">
        <f t="shared" si="67"/>
        <v/>
      </c>
      <c r="B429" s="17" t="str">
        <f t="shared" si="68"/>
        <v/>
      </c>
      <c r="C429" s="18" t="str">
        <f t="shared" si="69"/>
        <v/>
      </c>
      <c r="D429" s="18" t="str">
        <f t="shared" si="60"/>
        <v/>
      </c>
      <c r="E429" s="18" t="str">
        <f t="shared" si="61"/>
        <v/>
      </c>
      <c r="F429" s="18" t="str">
        <f t="shared" si="62"/>
        <v/>
      </c>
      <c r="G429" s="18" t="str">
        <f t="shared" si="63"/>
        <v/>
      </c>
      <c r="H429" s="18" t="str">
        <f t="shared" si="64"/>
        <v/>
      </c>
      <c r="I429" s="18" t="str">
        <f t="shared" si="65"/>
        <v/>
      </c>
      <c r="J429" s="19" t="str">
        <f t="shared" si="66"/>
        <v/>
      </c>
    </row>
    <row r="430" spans="1:10" ht="14.4" x14ac:dyDescent="0.25">
      <c r="A430" s="12" t="str">
        <f t="shared" si="67"/>
        <v/>
      </c>
      <c r="B430" s="13" t="str">
        <f t="shared" si="68"/>
        <v/>
      </c>
      <c r="C430" s="14" t="str">
        <f t="shared" si="69"/>
        <v/>
      </c>
      <c r="D430" s="14" t="str">
        <f t="shared" si="60"/>
        <v/>
      </c>
      <c r="E430" s="14" t="str">
        <f t="shared" si="61"/>
        <v/>
      </c>
      <c r="F430" s="14" t="str">
        <f t="shared" si="62"/>
        <v/>
      </c>
      <c r="G430" s="14" t="str">
        <f t="shared" si="63"/>
        <v/>
      </c>
      <c r="H430" s="14" t="str">
        <f t="shared" si="64"/>
        <v/>
      </c>
      <c r="I430" s="14" t="str">
        <f t="shared" si="65"/>
        <v/>
      </c>
      <c r="J430" s="15" t="str">
        <f t="shared" si="66"/>
        <v/>
      </c>
    </row>
    <row r="431" spans="1:10" ht="14.4" x14ac:dyDescent="0.25">
      <c r="A431" s="16" t="str">
        <f t="shared" si="67"/>
        <v/>
      </c>
      <c r="B431" s="17" t="str">
        <f t="shared" si="68"/>
        <v/>
      </c>
      <c r="C431" s="18" t="str">
        <f t="shared" si="69"/>
        <v/>
      </c>
      <c r="D431" s="18" t="str">
        <f t="shared" si="60"/>
        <v/>
      </c>
      <c r="E431" s="18" t="str">
        <f t="shared" si="61"/>
        <v/>
      </c>
      <c r="F431" s="18" t="str">
        <f t="shared" si="62"/>
        <v/>
      </c>
      <c r="G431" s="18" t="str">
        <f t="shared" si="63"/>
        <v/>
      </c>
      <c r="H431" s="18" t="str">
        <f t="shared" si="64"/>
        <v/>
      </c>
      <c r="I431" s="18" t="str">
        <f t="shared" si="65"/>
        <v/>
      </c>
      <c r="J431" s="19" t="str">
        <f t="shared" si="66"/>
        <v/>
      </c>
    </row>
    <row r="432" spans="1:10" ht="14.4" x14ac:dyDescent="0.25">
      <c r="A432" s="12" t="str">
        <f t="shared" si="67"/>
        <v/>
      </c>
      <c r="B432" s="13" t="str">
        <f t="shared" si="68"/>
        <v/>
      </c>
      <c r="C432" s="14" t="str">
        <f t="shared" si="69"/>
        <v/>
      </c>
      <c r="D432" s="14" t="str">
        <f t="shared" si="60"/>
        <v/>
      </c>
      <c r="E432" s="14" t="str">
        <f t="shared" si="61"/>
        <v/>
      </c>
      <c r="F432" s="14" t="str">
        <f t="shared" si="62"/>
        <v/>
      </c>
      <c r="G432" s="14" t="str">
        <f t="shared" si="63"/>
        <v/>
      </c>
      <c r="H432" s="14" t="str">
        <f t="shared" si="64"/>
        <v/>
      </c>
      <c r="I432" s="14" t="str">
        <f t="shared" si="65"/>
        <v/>
      </c>
      <c r="J432" s="15" t="str">
        <f t="shared" si="66"/>
        <v/>
      </c>
    </row>
    <row r="433" spans="1:10" ht="14.4" x14ac:dyDescent="0.25">
      <c r="A433" s="16" t="str">
        <f t="shared" si="67"/>
        <v/>
      </c>
      <c r="B433" s="17" t="str">
        <f t="shared" si="68"/>
        <v/>
      </c>
      <c r="C433" s="18" t="str">
        <f t="shared" si="69"/>
        <v/>
      </c>
      <c r="D433" s="18" t="str">
        <f t="shared" si="60"/>
        <v/>
      </c>
      <c r="E433" s="18" t="str">
        <f t="shared" si="61"/>
        <v/>
      </c>
      <c r="F433" s="18" t="str">
        <f t="shared" si="62"/>
        <v/>
      </c>
      <c r="G433" s="18" t="str">
        <f t="shared" si="63"/>
        <v/>
      </c>
      <c r="H433" s="18" t="str">
        <f t="shared" si="64"/>
        <v/>
      </c>
      <c r="I433" s="18" t="str">
        <f t="shared" si="65"/>
        <v/>
      </c>
      <c r="J433" s="19" t="str">
        <f t="shared" si="66"/>
        <v/>
      </c>
    </row>
    <row r="434" spans="1:10" ht="14.4" x14ac:dyDescent="0.25">
      <c r="A434" s="12" t="str">
        <f t="shared" si="67"/>
        <v/>
      </c>
      <c r="B434" s="13" t="str">
        <f t="shared" si="68"/>
        <v/>
      </c>
      <c r="C434" s="14" t="str">
        <f t="shared" si="69"/>
        <v/>
      </c>
      <c r="D434" s="14" t="str">
        <f t="shared" si="60"/>
        <v/>
      </c>
      <c r="E434" s="14" t="str">
        <f t="shared" si="61"/>
        <v/>
      </c>
      <c r="F434" s="14" t="str">
        <f t="shared" si="62"/>
        <v/>
      </c>
      <c r="G434" s="14" t="str">
        <f t="shared" si="63"/>
        <v/>
      </c>
      <c r="H434" s="14" t="str">
        <f t="shared" si="64"/>
        <v/>
      </c>
      <c r="I434" s="14" t="str">
        <f t="shared" si="65"/>
        <v/>
      </c>
      <c r="J434" s="15" t="str">
        <f t="shared" si="66"/>
        <v/>
      </c>
    </row>
    <row r="435" spans="1:10" ht="14.4" x14ac:dyDescent="0.25">
      <c r="A435" s="16" t="str">
        <f t="shared" si="67"/>
        <v/>
      </c>
      <c r="B435" s="17" t="str">
        <f t="shared" si="68"/>
        <v/>
      </c>
      <c r="C435" s="18" t="str">
        <f t="shared" si="69"/>
        <v/>
      </c>
      <c r="D435" s="18" t="str">
        <f t="shared" si="60"/>
        <v/>
      </c>
      <c r="E435" s="18" t="str">
        <f t="shared" si="61"/>
        <v/>
      </c>
      <c r="F435" s="18" t="str">
        <f t="shared" si="62"/>
        <v/>
      </c>
      <c r="G435" s="18" t="str">
        <f t="shared" si="63"/>
        <v/>
      </c>
      <c r="H435" s="18" t="str">
        <f t="shared" si="64"/>
        <v/>
      </c>
      <c r="I435" s="18" t="str">
        <f t="shared" si="65"/>
        <v/>
      </c>
      <c r="J435" s="19" t="str">
        <f t="shared" si="66"/>
        <v/>
      </c>
    </row>
    <row r="436" spans="1:10" ht="14.4" x14ac:dyDescent="0.25">
      <c r="A436" s="12" t="str">
        <f t="shared" si="67"/>
        <v/>
      </c>
      <c r="B436" s="13" t="str">
        <f t="shared" si="68"/>
        <v/>
      </c>
      <c r="C436" s="14" t="str">
        <f t="shared" si="69"/>
        <v/>
      </c>
      <c r="D436" s="14" t="str">
        <f t="shared" si="60"/>
        <v/>
      </c>
      <c r="E436" s="14" t="str">
        <f t="shared" si="61"/>
        <v/>
      </c>
      <c r="F436" s="14" t="str">
        <f t="shared" si="62"/>
        <v/>
      </c>
      <c r="G436" s="14" t="str">
        <f t="shared" si="63"/>
        <v/>
      </c>
      <c r="H436" s="14" t="str">
        <f t="shared" si="64"/>
        <v/>
      </c>
      <c r="I436" s="14" t="str">
        <f t="shared" si="65"/>
        <v/>
      </c>
      <c r="J436" s="15" t="str">
        <f t="shared" si="66"/>
        <v/>
      </c>
    </row>
    <row r="437" spans="1:10" ht="14.4" x14ac:dyDescent="0.25">
      <c r="A437" s="16" t="str">
        <f t="shared" si="67"/>
        <v/>
      </c>
      <c r="B437" s="17" t="str">
        <f t="shared" si="68"/>
        <v/>
      </c>
      <c r="C437" s="18" t="str">
        <f t="shared" si="69"/>
        <v/>
      </c>
      <c r="D437" s="18" t="str">
        <f t="shared" si="60"/>
        <v/>
      </c>
      <c r="E437" s="18" t="str">
        <f t="shared" si="61"/>
        <v/>
      </c>
      <c r="F437" s="18" t="str">
        <f t="shared" si="62"/>
        <v/>
      </c>
      <c r="G437" s="18" t="str">
        <f t="shared" si="63"/>
        <v/>
      </c>
      <c r="H437" s="18" t="str">
        <f t="shared" si="64"/>
        <v/>
      </c>
      <c r="I437" s="18" t="str">
        <f t="shared" si="65"/>
        <v/>
      </c>
      <c r="J437" s="19" t="str">
        <f t="shared" si="66"/>
        <v/>
      </c>
    </row>
    <row r="438" spans="1:10" ht="14.4" x14ac:dyDescent="0.25">
      <c r="A438" s="12" t="str">
        <f t="shared" si="67"/>
        <v/>
      </c>
      <c r="B438" s="13" t="str">
        <f t="shared" si="68"/>
        <v/>
      </c>
      <c r="C438" s="14" t="str">
        <f t="shared" si="69"/>
        <v/>
      </c>
      <c r="D438" s="14" t="str">
        <f t="shared" si="60"/>
        <v/>
      </c>
      <c r="E438" s="14" t="str">
        <f t="shared" si="61"/>
        <v/>
      </c>
      <c r="F438" s="14" t="str">
        <f t="shared" si="62"/>
        <v/>
      </c>
      <c r="G438" s="14" t="str">
        <f t="shared" si="63"/>
        <v/>
      </c>
      <c r="H438" s="14" t="str">
        <f t="shared" si="64"/>
        <v/>
      </c>
      <c r="I438" s="14" t="str">
        <f t="shared" si="65"/>
        <v/>
      </c>
      <c r="J438" s="15" t="str">
        <f t="shared" si="66"/>
        <v/>
      </c>
    </row>
    <row r="439" spans="1:10" ht="14.4" x14ac:dyDescent="0.25">
      <c r="A439" s="16" t="str">
        <f t="shared" si="67"/>
        <v/>
      </c>
      <c r="B439" s="17" t="str">
        <f t="shared" si="68"/>
        <v/>
      </c>
      <c r="C439" s="18" t="str">
        <f t="shared" si="69"/>
        <v/>
      </c>
      <c r="D439" s="18" t="str">
        <f t="shared" si="60"/>
        <v/>
      </c>
      <c r="E439" s="18" t="str">
        <f t="shared" si="61"/>
        <v/>
      </c>
      <c r="F439" s="18" t="str">
        <f t="shared" si="62"/>
        <v/>
      </c>
      <c r="G439" s="18" t="str">
        <f t="shared" si="63"/>
        <v/>
      </c>
      <c r="H439" s="18" t="str">
        <f t="shared" si="64"/>
        <v/>
      </c>
      <c r="I439" s="18" t="str">
        <f t="shared" si="65"/>
        <v/>
      </c>
      <c r="J439" s="19" t="str">
        <f t="shared" si="66"/>
        <v/>
      </c>
    </row>
    <row r="440" spans="1:10" ht="14.4" x14ac:dyDescent="0.25">
      <c r="A440" s="12" t="str">
        <f t="shared" si="67"/>
        <v/>
      </c>
      <c r="B440" s="13" t="str">
        <f t="shared" si="68"/>
        <v/>
      </c>
      <c r="C440" s="14" t="str">
        <f t="shared" si="69"/>
        <v/>
      </c>
      <c r="D440" s="14" t="str">
        <f t="shared" si="60"/>
        <v/>
      </c>
      <c r="E440" s="14" t="str">
        <f t="shared" si="61"/>
        <v/>
      </c>
      <c r="F440" s="14" t="str">
        <f t="shared" si="62"/>
        <v/>
      </c>
      <c r="G440" s="14" t="str">
        <f t="shared" si="63"/>
        <v/>
      </c>
      <c r="H440" s="14" t="str">
        <f t="shared" si="64"/>
        <v/>
      </c>
      <c r="I440" s="14" t="str">
        <f t="shared" si="65"/>
        <v/>
      </c>
      <c r="J440" s="15" t="str">
        <f t="shared" si="66"/>
        <v/>
      </c>
    </row>
    <row r="441" spans="1:10" ht="14.4" x14ac:dyDescent="0.25">
      <c r="A441" s="16" t="str">
        <f t="shared" si="67"/>
        <v/>
      </c>
      <c r="B441" s="17" t="str">
        <f t="shared" si="68"/>
        <v/>
      </c>
      <c r="C441" s="18" t="str">
        <f t="shared" si="69"/>
        <v/>
      </c>
      <c r="D441" s="18" t="str">
        <f t="shared" si="60"/>
        <v/>
      </c>
      <c r="E441" s="18" t="str">
        <f t="shared" si="61"/>
        <v/>
      </c>
      <c r="F441" s="18" t="str">
        <f t="shared" si="62"/>
        <v/>
      </c>
      <c r="G441" s="18" t="str">
        <f t="shared" si="63"/>
        <v/>
      </c>
      <c r="H441" s="18" t="str">
        <f t="shared" si="64"/>
        <v/>
      </c>
      <c r="I441" s="18" t="str">
        <f t="shared" si="65"/>
        <v/>
      </c>
      <c r="J441" s="19" t="str">
        <f t="shared" si="66"/>
        <v/>
      </c>
    </row>
    <row r="442" spans="1:10" ht="14.4" x14ac:dyDescent="0.25">
      <c r="A442" s="12" t="str">
        <f t="shared" si="67"/>
        <v/>
      </c>
      <c r="B442" s="13" t="str">
        <f t="shared" si="68"/>
        <v/>
      </c>
      <c r="C442" s="14" t="str">
        <f t="shared" si="69"/>
        <v/>
      </c>
      <c r="D442" s="14" t="str">
        <f t="shared" si="60"/>
        <v/>
      </c>
      <c r="E442" s="14" t="str">
        <f t="shared" si="61"/>
        <v/>
      </c>
      <c r="F442" s="14" t="str">
        <f t="shared" si="62"/>
        <v/>
      </c>
      <c r="G442" s="14" t="str">
        <f t="shared" si="63"/>
        <v/>
      </c>
      <c r="H442" s="14" t="str">
        <f t="shared" si="64"/>
        <v/>
      </c>
      <c r="I442" s="14" t="str">
        <f t="shared" si="65"/>
        <v/>
      </c>
      <c r="J442" s="15" t="str">
        <f t="shared" si="66"/>
        <v/>
      </c>
    </row>
    <row r="443" spans="1:10" ht="14.4" x14ac:dyDescent="0.25">
      <c r="A443" s="16" t="str">
        <f t="shared" si="67"/>
        <v/>
      </c>
      <c r="B443" s="17" t="str">
        <f t="shared" si="68"/>
        <v/>
      </c>
      <c r="C443" s="18" t="str">
        <f t="shared" si="69"/>
        <v/>
      </c>
      <c r="D443" s="18" t="str">
        <f t="shared" si="60"/>
        <v/>
      </c>
      <c r="E443" s="18" t="str">
        <f t="shared" si="61"/>
        <v/>
      </c>
      <c r="F443" s="18" t="str">
        <f t="shared" si="62"/>
        <v/>
      </c>
      <c r="G443" s="18" t="str">
        <f t="shared" si="63"/>
        <v/>
      </c>
      <c r="H443" s="18" t="str">
        <f t="shared" si="64"/>
        <v/>
      </c>
      <c r="I443" s="18" t="str">
        <f t="shared" si="65"/>
        <v/>
      </c>
      <c r="J443" s="19" t="str">
        <f t="shared" si="66"/>
        <v/>
      </c>
    </row>
    <row r="444" spans="1:10" ht="14.4" x14ac:dyDescent="0.25">
      <c r="A444" s="12" t="str">
        <f t="shared" si="67"/>
        <v/>
      </c>
      <c r="B444" s="13" t="str">
        <f t="shared" si="68"/>
        <v/>
      </c>
      <c r="C444" s="14" t="str">
        <f t="shared" si="69"/>
        <v/>
      </c>
      <c r="D444" s="14" t="str">
        <f t="shared" si="60"/>
        <v/>
      </c>
      <c r="E444" s="14" t="str">
        <f t="shared" si="61"/>
        <v/>
      </c>
      <c r="F444" s="14" t="str">
        <f t="shared" si="62"/>
        <v/>
      </c>
      <c r="G444" s="14" t="str">
        <f t="shared" si="63"/>
        <v/>
      </c>
      <c r="H444" s="14" t="str">
        <f t="shared" si="64"/>
        <v/>
      </c>
      <c r="I444" s="14" t="str">
        <f t="shared" si="65"/>
        <v/>
      </c>
      <c r="J444" s="15" t="str">
        <f t="shared" si="66"/>
        <v/>
      </c>
    </row>
    <row r="445" spans="1:10" ht="14.4" x14ac:dyDescent="0.25">
      <c r="A445" s="16" t="str">
        <f t="shared" si="67"/>
        <v/>
      </c>
      <c r="B445" s="17" t="str">
        <f t="shared" si="68"/>
        <v/>
      </c>
      <c r="C445" s="18" t="str">
        <f t="shared" si="69"/>
        <v/>
      </c>
      <c r="D445" s="18" t="str">
        <f t="shared" si="60"/>
        <v/>
      </c>
      <c r="E445" s="18" t="str">
        <f t="shared" si="61"/>
        <v/>
      </c>
      <c r="F445" s="18" t="str">
        <f t="shared" si="62"/>
        <v/>
      </c>
      <c r="G445" s="18" t="str">
        <f t="shared" si="63"/>
        <v/>
      </c>
      <c r="H445" s="18" t="str">
        <f t="shared" si="64"/>
        <v/>
      </c>
      <c r="I445" s="18" t="str">
        <f t="shared" si="65"/>
        <v/>
      </c>
      <c r="J445" s="19" t="str">
        <f t="shared" si="66"/>
        <v/>
      </c>
    </row>
    <row r="446" spans="1:10" ht="14.4" x14ac:dyDescent="0.25">
      <c r="A446" s="12" t="str">
        <f t="shared" si="67"/>
        <v/>
      </c>
      <c r="B446" s="13" t="str">
        <f t="shared" si="68"/>
        <v/>
      </c>
      <c r="C446" s="14" t="str">
        <f t="shared" si="69"/>
        <v/>
      </c>
      <c r="D446" s="14" t="str">
        <f t="shared" si="60"/>
        <v/>
      </c>
      <c r="E446" s="14" t="str">
        <f t="shared" si="61"/>
        <v/>
      </c>
      <c r="F446" s="14" t="str">
        <f t="shared" si="62"/>
        <v/>
      </c>
      <c r="G446" s="14" t="str">
        <f t="shared" si="63"/>
        <v/>
      </c>
      <c r="H446" s="14" t="str">
        <f t="shared" si="64"/>
        <v/>
      </c>
      <c r="I446" s="14" t="str">
        <f t="shared" si="65"/>
        <v/>
      </c>
      <c r="J446" s="15" t="str">
        <f t="shared" si="66"/>
        <v/>
      </c>
    </row>
    <row r="447" spans="1:10" ht="14.4" x14ac:dyDescent="0.25">
      <c r="A447" s="16" t="str">
        <f t="shared" si="67"/>
        <v/>
      </c>
      <c r="B447" s="17" t="str">
        <f t="shared" si="68"/>
        <v/>
      </c>
      <c r="C447" s="18" t="str">
        <f t="shared" si="69"/>
        <v/>
      </c>
      <c r="D447" s="18" t="str">
        <f t="shared" si="60"/>
        <v/>
      </c>
      <c r="E447" s="18" t="str">
        <f t="shared" si="61"/>
        <v/>
      </c>
      <c r="F447" s="18" t="str">
        <f t="shared" si="62"/>
        <v/>
      </c>
      <c r="G447" s="18" t="str">
        <f t="shared" si="63"/>
        <v/>
      </c>
      <c r="H447" s="18" t="str">
        <f t="shared" si="64"/>
        <v/>
      </c>
      <c r="I447" s="18" t="str">
        <f t="shared" si="65"/>
        <v/>
      </c>
      <c r="J447" s="19" t="str">
        <f t="shared" si="66"/>
        <v/>
      </c>
    </row>
    <row r="448" spans="1:10" ht="14.4" x14ac:dyDescent="0.25">
      <c r="A448" s="12" t="str">
        <f t="shared" si="67"/>
        <v/>
      </c>
      <c r="B448" s="13" t="str">
        <f t="shared" si="68"/>
        <v/>
      </c>
      <c r="C448" s="14" t="str">
        <f t="shared" si="69"/>
        <v/>
      </c>
      <c r="D448" s="14" t="str">
        <f t="shared" si="60"/>
        <v/>
      </c>
      <c r="E448" s="14" t="str">
        <f t="shared" si="61"/>
        <v/>
      </c>
      <c r="F448" s="14" t="str">
        <f t="shared" si="62"/>
        <v/>
      </c>
      <c r="G448" s="14" t="str">
        <f t="shared" si="63"/>
        <v/>
      </c>
      <c r="H448" s="14" t="str">
        <f t="shared" si="64"/>
        <v/>
      </c>
      <c r="I448" s="14" t="str">
        <f t="shared" si="65"/>
        <v/>
      </c>
      <c r="J448" s="15" t="str">
        <f t="shared" si="66"/>
        <v/>
      </c>
    </row>
    <row r="449" spans="1:10" ht="14.4" x14ac:dyDescent="0.25">
      <c r="A449" s="16" t="str">
        <f t="shared" si="67"/>
        <v/>
      </c>
      <c r="B449" s="17" t="str">
        <f t="shared" si="68"/>
        <v/>
      </c>
      <c r="C449" s="18" t="str">
        <f t="shared" si="69"/>
        <v/>
      </c>
      <c r="D449" s="18" t="str">
        <f t="shared" si="60"/>
        <v/>
      </c>
      <c r="E449" s="18" t="str">
        <f t="shared" si="61"/>
        <v/>
      </c>
      <c r="F449" s="18" t="str">
        <f t="shared" si="62"/>
        <v/>
      </c>
      <c r="G449" s="18" t="str">
        <f t="shared" si="63"/>
        <v/>
      </c>
      <c r="H449" s="18" t="str">
        <f t="shared" si="64"/>
        <v/>
      </c>
      <c r="I449" s="18" t="str">
        <f t="shared" si="65"/>
        <v/>
      </c>
      <c r="J449" s="19" t="str">
        <f t="shared" si="66"/>
        <v/>
      </c>
    </row>
    <row r="450" spans="1:10" ht="14.4" x14ac:dyDescent="0.25">
      <c r="A450" s="12" t="str">
        <f t="shared" si="67"/>
        <v/>
      </c>
      <c r="B450" s="13" t="str">
        <f t="shared" si="68"/>
        <v/>
      </c>
      <c r="C450" s="14" t="str">
        <f t="shared" si="69"/>
        <v/>
      </c>
      <c r="D450" s="14" t="str">
        <f t="shared" si="60"/>
        <v/>
      </c>
      <c r="E450" s="14" t="str">
        <f t="shared" si="61"/>
        <v/>
      </c>
      <c r="F450" s="14" t="str">
        <f t="shared" si="62"/>
        <v/>
      </c>
      <c r="G450" s="14" t="str">
        <f t="shared" si="63"/>
        <v/>
      </c>
      <c r="H450" s="14" t="str">
        <f t="shared" si="64"/>
        <v/>
      </c>
      <c r="I450" s="14" t="str">
        <f t="shared" si="65"/>
        <v/>
      </c>
      <c r="J450" s="15" t="str">
        <f t="shared" si="66"/>
        <v/>
      </c>
    </row>
    <row r="451" spans="1:10" ht="14.4" x14ac:dyDescent="0.25">
      <c r="A451" s="16" t="str">
        <f t="shared" si="67"/>
        <v/>
      </c>
      <c r="B451" s="17" t="str">
        <f t="shared" si="68"/>
        <v/>
      </c>
      <c r="C451" s="18" t="str">
        <f t="shared" si="69"/>
        <v/>
      </c>
      <c r="D451" s="18" t="str">
        <f t="shared" si="60"/>
        <v/>
      </c>
      <c r="E451" s="18" t="str">
        <f t="shared" si="61"/>
        <v/>
      </c>
      <c r="F451" s="18" t="str">
        <f t="shared" si="62"/>
        <v/>
      </c>
      <c r="G451" s="18" t="str">
        <f t="shared" si="63"/>
        <v/>
      </c>
      <c r="H451" s="18" t="str">
        <f t="shared" si="64"/>
        <v/>
      </c>
      <c r="I451" s="18" t="str">
        <f t="shared" si="65"/>
        <v/>
      </c>
      <c r="J451" s="19" t="str">
        <f t="shared" si="66"/>
        <v/>
      </c>
    </row>
    <row r="452" spans="1:10" ht="14.4" x14ac:dyDescent="0.25">
      <c r="A452" s="12" t="str">
        <f t="shared" si="67"/>
        <v/>
      </c>
      <c r="B452" s="13" t="str">
        <f t="shared" si="68"/>
        <v/>
      </c>
      <c r="C452" s="14" t="str">
        <f t="shared" si="69"/>
        <v/>
      </c>
      <c r="D452" s="14" t="str">
        <f t="shared" si="60"/>
        <v/>
      </c>
      <c r="E452" s="14" t="str">
        <f t="shared" si="61"/>
        <v/>
      </c>
      <c r="F452" s="14" t="str">
        <f t="shared" si="62"/>
        <v/>
      </c>
      <c r="G452" s="14" t="str">
        <f t="shared" si="63"/>
        <v/>
      </c>
      <c r="H452" s="14" t="str">
        <f t="shared" si="64"/>
        <v/>
      </c>
      <c r="I452" s="14" t="str">
        <f t="shared" si="65"/>
        <v/>
      </c>
      <c r="J452" s="15" t="str">
        <f t="shared" si="66"/>
        <v/>
      </c>
    </row>
    <row r="453" spans="1:10" ht="14.4" x14ac:dyDescent="0.25">
      <c r="A453" s="16" t="str">
        <f t="shared" si="67"/>
        <v/>
      </c>
      <c r="B453" s="17" t="str">
        <f t="shared" si="68"/>
        <v/>
      </c>
      <c r="C453" s="18" t="str">
        <f t="shared" si="69"/>
        <v/>
      </c>
      <c r="D453" s="18" t="str">
        <f t="shared" si="60"/>
        <v/>
      </c>
      <c r="E453" s="18" t="str">
        <f t="shared" si="61"/>
        <v/>
      </c>
      <c r="F453" s="18" t="str">
        <f t="shared" si="62"/>
        <v/>
      </c>
      <c r="G453" s="18" t="str">
        <f t="shared" si="63"/>
        <v/>
      </c>
      <c r="H453" s="18" t="str">
        <f t="shared" si="64"/>
        <v/>
      </c>
      <c r="I453" s="18" t="str">
        <f t="shared" si="65"/>
        <v/>
      </c>
      <c r="J453" s="19" t="str">
        <f t="shared" si="66"/>
        <v/>
      </c>
    </row>
    <row r="454" spans="1:10" ht="14.4" x14ac:dyDescent="0.25">
      <c r="A454" s="12" t="str">
        <f t="shared" si="67"/>
        <v/>
      </c>
      <c r="B454" s="13" t="str">
        <f t="shared" si="68"/>
        <v/>
      </c>
      <c r="C454" s="14" t="str">
        <f t="shared" si="69"/>
        <v/>
      </c>
      <c r="D454" s="14" t="str">
        <f t="shared" si="60"/>
        <v/>
      </c>
      <c r="E454" s="14" t="str">
        <f t="shared" si="61"/>
        <v/>
      </c>
      <c r="F454" s="14" t="str">
        <f t="shared" si="62"/>
        <v/>
      </c>
      <c r="G454" s="14" t="str">
        <f t="shared" si="63"/>
        <v/>
      </c>
      <c r="H454" s="14" t="str">
        <f t="shared" si="64"/>
        <v/>
      </c>
      <c r="I454" s="14" t="str">
        <f t="shared" si="65"/>
        <v/>
      </c>
      <c r="J454" s="15" t="str">
        <f t="shared" si="66"/>
        <v/>
      </c>
    </row>
    <row r="455" spans="1:10" ht="14.4" x14ac:dyDescent="0.25">
      <c r="A455" s="16" t="str">
        <f t="shared" si="67"/>
        <v/>
      </c>
      <c r="B455" s="17" t="str">
        <f t="shared" si="68"/>
        <v/>
      </c>
      <c r="C455" s="18" t="str">
        <f t="shared" si="69"/>
        <v/>
      </c>
      <c r="D455" s="18" t="str">
        <f t="shared" si="60"/>
        <v/>
      </c>
      <c r="E455" s="18" t="str">
        <f t="shared" si="61"/>
        <v/>
      </c>
      <c r="F455" s="18" t="str">
        <f t="shared" si="62"/>
        <v/>
      </c>
      <c r="G455" s="18" t="str">
        <f t="shared" si="63"/>
        <v/>
      </c>
      <c r="H455" s="18" t="str">
        <f t="shared" si="64"/>
        <v/>
      </c>
      <c r="I455" s="18" t="str">
        <f t="shared" si="65"/>
        <v/>
      </c>
      <c r="J455" s="19" t="str">
        <f t="shared" si="66"/>
        <v/>
      </c>
    </row>
    <row r="456" spans="1:10" ht="14.4" x14ac:dyDescent="0.25">
      <c r="A456" s="12" t="str">
        <f t="shared" si="67"/>
        <v/>
      </c>
      <c r="B456" s="13" t="str">
        <f t="shared" si="68"/>
        <v/>
      </c>
      <c r="C456" s="14" t="str">
        <f t="shared" si="69"/>
        <v/>
      </c>
      <c r="D456" s="14" t="str">
        <f t="shared" si="60"/>
        <v/>
      </c>
      <c r="E456" s="14" t="str">
        <f t="shared" si="61"/>
        <v/>
      </c>
      <c r="F456" s="14" t="str">
        <f t="shared" si="62"/>
        <v/>
      </c>
      <c r="G456" s="14" t="str">
        <f t="shared" si="63"/>
        <v/>
      </c>
      <c r="H456" s="14" t="str">
        <f t="shared" si="64"/>
        <v/>
      </c>
      <c r="I456" s="14" t="str">
        <f t="shared" si="65"/>
        <v/>
      </c>
      <c r="J456" s="15" t="str">
        <f t="shared" si="66"/>
        <v/>
      </c>
    </row>
    <row r="457" spans="1:10" ht="14.4" x14ac:dyDescent="0.25">
      <c r="A457" s="16" t="str">
        <f t="shared" si="67"/>
        <v/>
      </c>
      <c r="B457" s="17" t="str">
        <f t="shared" si="68"/>
        <v/>
      </c>
      <c r="C457" s="18" t="str">
        <f t="shared" si="69"/>
        <v/>
      </c>
      <c r="D457" s="18" t="str">
        <f t="shared" si="60"/>
        <v/>
      </c>
      <c r="E457" s="18" t="str">
        <f t="shared" si="61"/>
        <v/>
      </c>
      <c r="F457" s="18" t="str">
        <f t="shared" si="62"/>
        <v/>
      </c>
      <c r="G457" s="18" t="str">
        <f t="shared" si="63"/>
        <v/>
      </c>
      <c r="H457" s="18" t="str">
        <f t="shared" si="64"/>
        <v/>
      </c>
      <c r="I457" s="18" t="str">
        <f t="shared" si="65"/>
        <v/>
      </c>
      <c r="J457" s="19" t="str">
        <f t="shared" si="66"/>
        <v/>
      </c>
    </row>
    <row r="458" spans="1:10" ht="14.4" x14ac:dyDescent="0.25">
      <c r="A458" s="12" t="str">
        <f t="shared" si="67"/>
        <v/>
      </c>
      <c r="B458" s="13" t="str">
        <f t="shared" si="68"/>
        <v/>
      </c>
      <c r="C458" s="14" t="str">
        <f t="shared" si="69"/>
        <v/>
      </c>
      <c r="D458" s="14" t="str">
        <f t="shared" si="60"/>
        <v/>
      </c>
      <c r="E458" s="14" t="str">
        <f t="shared" si="61"/>
        <v/>
      </c>
      <c r="F458" s="14" t="str">
        <f t="shared" si="62"/>
        <v/>
      </c>
      <c r="G458" s="14" t="str">
        <f t="shared" si="63"/>
        <v/>
      </c>
      <c r="H458" s="14" t="str">
        <f t="shared" si="64"/>
        <v/>
      </c>
      <c r="I458" s="14" t="str">
        <f t="shared" si="65"/>
        <v/>
      </c>
      <c r="J458" s="15" t="str">
        <f t="shared" si="66"/>
        <v/>
      </c>
    </row>
    <row r="459" spans="1:10" ht="14.4" x14ac:dyDescent="0.25">
      <c r="A459" s="16" t="str">
        <f t="shared" si="67"/>
        <v/>
      </c>
      <c r="B459" s="17" t="str">
        <f t="shared" si="68"/>
        <v/>
      </c>
      <c r="C459" s="18" t="str">
        <f t="shared" si="69"/>
        <v/>
      </c>
      <c r="D459" s="18" t="str">
        <f t="shared" si="60"/>
        <v/>
      </c>
      <c r="E459" s="18" t="str">
        <f t="shared" si="61"/>
        <v/>
      </c>
      <c r="F459" s="18" t="str">
        <f t="shared" si="62"/>
        <v/>
      </c>
      <c r="G459" s="18" t="str">
        <f t="shared" si="63"/>
        <v/>
      </c>
      <c r="H459" s="18" t="str">
        <f t="shared" si="64"/>
        <v/>
      </c>
      <c r="I459" s="18" t="str">
        <f t="shared" si="65"/>
        <v/>
      </c>
      <c r="J459" s="19" t="str">
        <f t="shared" si="66"/>
        <v/>
      </c>
    </row>
    <row r="460" spans="1:10" ht="14.4" x14ac:dyDescent="0.25">
      <c r="A460" s="12" t="str">
        <f t="shared" si="67"/>
        <v/>
      </c>
      <c r="B460" s="13" t="str">
        <f t="shared" si="68"/>
        <v/>
      </c>
      <c r="C460" s="14" t="str">
        <f t="shared" si="69"/>
        <v/>
      </c>
      <c r="D460" s="14" t="str">
        <f t="shared" si="60"/>
        <v/>
      </c>
      <c r="E460" s="14" t="str">
        <f t="shared" si="61"/>
        <v/>
      </c>
      <c r="F460" s="14" t="str">
        <f t="shared" si="62"/>
        <v/>
      </c>
      <c r="G460" s="14" t="str">
        <f t="shared" si="63"/>
        <v/>
      </c>
      <c r="H460" s="14" t="str">
        <f t="shared" si="64"/>
        <v/>
      </c>
      <c r="I460" s="14" t="str">
        <f t="shared" si="65"/>
        <v/>
      </c>
      <c r="J460" s="15" t="str">
        <f t="shared" si="66"/>
        <v/>
      </c>
    </row>
    <row r="461" spans="1:10" ht="14.4" x14ac:dyDescent="0.25">
      <c r="A461" s="16" t="str">
        <f t="shared" si="67"/>
        <v/>
      </c>
      <c r="B461" s="17" t="str">
        <f t="shared" si="68"/>
        <v/>
      </c>
      <c r="C461" s="18" t="str">
        <f t="shared" si="69"/>
        <v/>
      </c>
      <c r="D461" s="18" t="str">
        <f t="shared" si="60"/>
        <v/>
      </c>
      <c r="E461" s="18" t="str">
        <f t="shared" si="61"/>
        <v/>
      </c>
      <c r="F461" s="18" t="str">
        <f t="shared" si="62"/>
        <v/>
      </c>
      <c r="G461" s="18" t="str">
        <f t="shared" si="63"/>
        <v/>
      </c>
      <c r="H461" s="18" t="str">
        <f t="shared" si="64"/>
        <v/>
      </c>
      <c r="I461" s="18" t="str">
        <f t="shared" si="65"/>
        <v/>
      </c>
      <c r="J461" s="19" t="str">
        <f t="shared" si="66"/>
        <v/>
      </c>
    </row>
    <row r="462" spans="1:10" ht="14.4" x14ac:dyDescent="0.25">
      <c r="A462" s="12" t="str">
        <f t="shared" si="67"/>
        <v/>
      </c>
      <c r="B462" s="13" t="str">
        <f t="shared" si="68"/>
        <v/>
      </c>
      <c r="C462" s="14" t="str">
        <f t="shared" si="69"/>
        <v/>
      </c>
      <c r="D462" s="14" t="str">
        <f t="shared" si="60"/>
        <v/>
      </c>
      <c r="E462" s="14" t="str">
        <f t="shared" si="61"/>
        <v/>
      </c>
      <c r="F462" s="14" t="str">
        <f t="shared" si="62"/>
        <v/>
      </c>
      <c r="G462" s="14" t="str">
        <f t="shared" si="63"/>
        <v/>
      </c>
      <c r="H462" s="14" t="str">
        <f t="shared" si="64"/>
        <v/>
      </c>
      <c r="I462" s="14" t="str">
        <f t="shared" si="65"/>
        <v/>
      </c>
      <c r="J462" s="15" t="str">
        <f t="shared" si="66"/>
        <v/>
      </c>
    </row>
    <row r="463" spans="1:10" ht="14.4" x14ac:dyDescent="0.25">
      <c r="A463" s="16" t="str">
        <f t="shared" si="67"/>
        <v/>
      </c>
      <c r="B463" s="17" t="str">
        <f t="shared" si="68"/>
        <v/>
      </c>
      <c r="C463" s="18" t="str">
        <f t="shared" si="69"/>
        <v/>
      </c>
      <c r="D463" s="18" t="str">
        <f t="shared" si="60"/>
        <v/>
      </c>
      <c r="E463" s="18" t="str">
        <f t="shared" si="61"/>
        <v/>
      </c>
      <c r="F463" s="18" t="str">
        <f t="shared" si="62"/>
        <v/>
      </c>
      <c r="G463" s="18" t="str">
        <f t="shared" si="63"/>
        <v/>
      </c>
      <c r="H463" s="18" t="str">
        <f t="shared" si="64"/>
        <v/>
      </c>
      <c r="I463" s="18" t="str">
        <f t="shared" si="65"/>
        <v/>
      </c>
      <c r="J463" s="19" t="str">
        <f t="shared" si="66"/>
        <v/>
      </c>
    </row>
    <row r="464" spans="1:10" ht="14.4" x14ac:dyDescent="0.25">
      <c r="A464" s="12" t="str">
        <f t="shared" si="67"/>
        <v/>
      </c>
      <c r="B464" s="13" t="str">
        <f t="shared" si="68"/>
        <v/>
      </c>
      <c r="C464" s="14" t="str">
        <f t="shared" si="69"/>
        <v/>
      </c>
      <c r="D464" s="14" t="str">
        <f t="shared" si="60"/>
        <v/>
      </c>
      <c r="E464" s="14" t="str">
        <f t="shared" si="61"/>
        <v/>
      </c>
      <c r="F464" s="14" t="str">
        <f t="shared" si="62"/>
        <v/>
      </c>
      <c r="G464" s="14" t="str">
        <f t="shared" si="63"/>
        <v/>
      </c>
      <c r="H464" s="14" t="str">
        <f t="shared" si="64"/>
        <v/>
      </c>
      <c r="I464" s="14" t="str">
        <f t="shared" si="65"/>
        <v/>
      </c>
      <c r="J464" s="15" t="str">
        <f t="shared" si="66"/>
        <v/>
      </c>
    </row>
    <row r="465" spans="1:10" ht="14.4" x14ac:dyDescent="0.25">
      <c r="A465" s="16" t="str">
        <f t="shared" si="67"/>
        <v/>
      </c>
      <c r="B465" s="17" t="str">
        <f t="shared" si="68"/>
        <v/>
      </c>
      <c r="C465" s="18" t="str">
        <f t="shared" si="69"/>
        <v/>
      </c>
      <c r="D465" s="18" t="str">
        <f t="shared" si="60"/>
        <v/>
      </c>
      <c r="E465" s="18" t="str">
        <f t="shared" si="61"/>
        <v/>
      </c>
      <c r="F465" s="18" t="str">
        <f t="shared" si="62"/>
        <v/>
      </c>
      <c r="G465" s="18" t="str">
        <f t="shared" si="63"/>
        <v/>
      </c>
      <c r="H465" s="18" t="str">
        <f t="shared" si="64"/>
        <v/>
      </c>
      <c r="I465" s="18" t="str">
        <f t="shared" si="65"/>
        <v/>
      </c>
      <c r="J465" s="19" t="str">
        <f t="shared" si="66"/>
        <v/>
      </c>
    </row>
    <row r="466" spans="1:10" ht="14.4" x14ac:dyDescent="0.25">
      <c r="A466" s="12" t="str">
        <f t="shared" si="67"/>
        <v/>
      </c>
      <c r="B466" s="13" t="str">
        <f t="shared" si="68"/>
        <v/>
      </c>
      <c r="C466" s="14" t="str">
        <f t="shared" si="69"/>
        <v/>
      </c>
      <c r="D466" s="14" t="str">
        <f t="shared" si="60"/>
        <v/>
      </c>
      <c r="E466" s="14" t="str">
        <f t="shared" si="61"/>
        <v/>
      </c>
      <c r="F466" s="14" t="str">
        <f t="shared" si="62"/>
        <v/>
      </c>
      <c r="G466" s="14" t="str">
        <f t="shared" si="63"/>
        <v/>
      </c>
      <c r="H466" s="14" t="str">
        <f t="shared" si="64"/>
        <v/>
      </c>
      <c r="I466" s="14" t="str">
        <f t="shared" si="65"/>
        <v/>
      </c>
      <c r="J466" s="15" t="str">
        <f t="shared" si="66"/>
        <v/>
      </c>
    </row>
    <row r="467" spans="1:10" ht="14.4" x14ac:dyDescent="0.25">
      <c r="A467" s="16" t="str">
        <f t="shared" si="67"/>
        <v/>
      </c>
      <c r="B467" s="17" t="str">
        <f t="shared" si="68"/>
        <v/>
      </c>
      <c r="C467" s="18" t="str">
        <f t="shared" si="69"/>
        <v/>
      </c>
      <c r="D467" s="18" t="str">
        <f t="shared" si="60"/>
        <v/>
      </c>
      <c r="E467" s="18" t="str">
        <f t="shared" si="61"/>
        <v/>
      </c>
      <c r="F467" s="18" t="str">
        <f t="shared" si="62"/>
        <v/>
      </c>
      <c r="G467" s="18" t="str">
        <f t="shared" si="63"/>
        <v/>
      </c>
      <c r="H467" s="18" t="str">
        <f t="shared" si="64"/>
        <v/>
      </c>
      <c r="I467" s="18" t="str">
        <f t="shared" si="65"/>
        <v/>
      </c>
      <c r="J467" s="19" t="str">
        <f t="shared" si="66"/>
        <v/>
      </c>
    </row>
    <row r="468" spans="1:10" ht="14.4" x14ac:dyDescent="0.25">
      <c r="A468" s="12" t="str">
        <f t="shared" si="67"/>
        <v/>
      </c>
      <c r="B468" s="13" t="str">
        <f t="shared" si="68"/>
        <v/>
      </c>
      <c r="C468" s="14" t="str">
        <f t="shared" si="69"/>
        <v/>
      </c>
      <c r="D468" s="14" t="str">
        <f t="shared" si="60"/>
        <v/>
      </c>
      <c r="E468" s="14" t="str">
        <f t="shared" si="61"/>
        <v/>
      </c>
      <c r="F468" s="14" t="str">
        <f t="shared" si="62"/>
        <v/>
      </c>
      <c r="G468" s="14" t="str">
        <f t="shared" si="63"/>
        <v/>
      </c>
      <c r="H468" s="14" t="str">
        <f t="shared" si="64"/>
        <v/>
      </c>
      <c r="I468" s="14" t="str">
        <f t="shared" si="65"/>
        <v/>
      </c>
      <c r="J468" s="15" t="str">
        <f t="shared" si="66"/>
        <v/>
      </c>
    </row>
    <row r="469" spans="1:10" ht="14.4" x14ac:dyDescent="0.25">
      <c r="A469" s="16" t="str">
        <f t="shared" si="67"/>
        <v/>
      </c>
      <c r="B469" s="17" t="str">
        <f t="shared" si="68"/>
        <v/>
      </c>
      <c r="C469" s="18" t="str">
        <f t="shared" si="69"/>
        <v/>
      </c>
      <c r="D469" s="18" t="str">
        <f t="shared" si="60"/>
        <v/>
      </c>
      <c r="E469" s="18" t="str">
        <f t="shared" si="61"/>
        <v/>
      </c>
      <c r="F469" s="18" t="str">
        <f t="shared" si="62"/>
        <v/>
      </c>
      <c r="G469" s="18" t="str">
        <f t="shared" si="63"/>
        <v/>
      </c>
      <c r="H469" s="18" t="str">
        <f t="shared" si="64"/>
        <v/>
      </c>
      <c r="I469" s="18" t="str">
        <f t="shared" si="65"/>
        <v/>
      </c>
      <c r="J469" s="19" t="str">
        <f t="shared" si="66"/>
        <v/>
      </c>
    </row>
    <row r="470" spans="1:10" ht="14.4" x14ac:dyDescent="0.25">
      <c r="A470" s="12" t="str">
        <f t="shared" si="67"/>
        <v/>
      </c>
      <c r="B470" s="13" t="str">
        <f t="shared" si="68"/>
        <v/>
      </c>
      <c r="C470" s="14" t="str">
        <f t="shared" si="69"/>
        <v/>
      </c>
      <c r="D470" s="14" t="str">
        <f t="shared" si="60"/>
        <v/>
      </c>
      <c r="E470" s="14" t="str">
        <f t="shared" si="61"/>
        <v/>
      </c>
      <c r="F470" s="14" t="str">
        <f t="shared" si="62"/>
        <v/>
      </c>
      <c r="G470" s="14" t="str">
        <f t="shared" si="63"/>
        <v/>
      </c>
      <c r="H470" s="14" t="str">
        <f t="shared" si="64"/>
        <v/>
      </c>
      <c r="I470" s="14" t="str">
        <f t="shared" si="65"/>
        <v/>
      </c>
      <c r="J470" s="15" t="str">
        <f t="shared" si="66"/>
        <v/>
      </c>
    </row>
    <row r="471" spans="1:10" ht="14.4" x14ac:dyDescent="0.25">
      <c r="A471" s="16" t="str">
        <f t="shared" si="67"/>
        <v/>
      </c>
      <c r="B471" s="17" t="str">
        <f t="shared" si="68"/>
        <v/>
      </c>
      <c r="C471" s="18" t="str">
        <f t="shared" si="69"/>
        <v/>
      </c>
      <c r="D471" s="18" t="str">
        <f t="shared" si="60"/>
        <v/>
      </c>
      <c r="E471" s="18" t="str">
        <f t="shared" si="61"/>
        <v/>
      </c>
      <c r="F471" s="18" t="str">
        <f t="shared" si="62"/>
        <v/>
      </c>
      <c r="G471" s="18" t="str">
        <f t="shared" si="63"/>
        <v/>
      </c>
      <c r="H471" s="18" t="str">
        <f t="shared" si="64"/>
        <v/>
      </c>
      <c r="I471" s="18" t="str">
        <f t="shared" si="65"/>
        <v/>
      </c>
      <c r="J471" s="19" t="str">
        <f t="shared" si="66"/>
        <v/>
      </c>
    </row>
    <row r="472" spans="1:10" ht="14.4" x14ac:dyDescent="0.25">
      <c r="A472" s="12" t="str">
        <f t="shared" si="67"/>
        <v/>
      </c>
      <c r="B472" s="13" t="str">
        <f t="shared" si="68"/>
        <v/>
      </c>
      <c r="C472" s="14" t="str">
        <f t="shared" si="69"/>
        <v/>
      </c>
      <c r="D472" s="14" t="str">
        <f t="shared" si="60"/>
        <v/>
      </c>
      <c r="E472" s="14" t="str">
        <f t="shared" si="61"/>
        <v/>
      </c>
      <c r="F472" s="14" t="str">
        <f t="shared" si="62"/>
        <v/>
      </c>
      <c r="G472" s="14" t="str">
        <f t="shared" si="63"/>
        <v/>
      </c>
      <c r="H472" s="14" t="str">
        <f t="shared" si="64"/>
        <v/>
      </c>
      <c r="I472" s="14" t="str">
        <f t="shared" si="65"/>
        <v/>
      </c>
      <c r="J472" s="15" t="str">
        <f t="shared" si="66"/>
        <v/>
      </c>
    </row>
    <row r="473" spans="1:10" ht="14.4" x14ac:dyDescent="0.25">
      <c r="A473" s="16" t="str">
        <f t="shared" si="67"/>
        <v/>
      </c>
      <c r="B473" s="17" t="str">
        <f t="shared" si="68"/>
        <v/>
      </c>
      <c r="C473" s="18" t="str">
        <f t="shared" si="69"/>
        <v/>
      </c>
      <c r="D473" s="18" t="str">
        <f t="shared" si="60"/>
        <v/>
      </c>
      <c r="E473" s="18" t="str">
        <f t="shared" si="61"/>
        <v/>
      </c>
      <c r="F473" s="18" t="str">
        <f t="shared" si="62"/>
        <v/>
      </c>
      <c r="G473" s="18" t="str">
        <f t="shared" si="63"/>
        <v/>
      </c>
      <c r="H473" s="18" t="str">
        <f t="shared" si="64"/>
        <v/>
      </c>
      <c r="I473" s="18" t="str">
        <f t="shared" si="65"/>
        <v/>
      </c>
      <c r="J473" s="19" t="str">
        <f t="shared" si="66"/>
        <v/>
      </c>
    </row>
    <row r="474" spans="1:10" ht="14.4" x14ac:dyDescent="0.25">
      <c r="A474" s="12" t="str">
        <f t="shared" si="67"/>
        <v/>
      </c>
      <c r="B474" s="13" t="str">
        <f t="shared" si="68"/>
        <v/>
      </c>
      <c r="C474" s="14" t="str">
        <f t="shared" si="69"/>
        <v/>
      </c>
      <c r="D474" s="14" t="str">
        <f t="shared" si="60"/>
        <v/>
      </c>
      <c r="E474" s="14" t="str">
        <f t="shared" si="61"/>
        <v/>
      </c>
      <c r="F474" s="14" t="str">
        <f t="shared" si="62"/>
        <v/>
      </c>
      <c r="G474" s="14" t="str">
        <f t="shared" si="63"/>
        <v/>
      </c>
      <c r="H474" s="14" t="str">
        <f t="shared" si="64"/>
        <v/>
      </c>
      <c r="I474" s="14" t="str">
        <f t="shared" si="65"/>
        <v/>
      </c>
      <c r="J474" s="15" t="str">
        <f t="shared" si="66"/>
        <v/>
      </c>
    </row>
    <row r="475" spans="1:10" ht="14.4" x14ac:dyDescent="0.25">
      <c r="A475" s="16" t="str">
        <f t="shared" si="67"/>
        <v/>
      </c>
      <c r="B475" s="17" t="str">
        <f t="shared" si="68"/>
        <v/>
      </c>
      <c r="C475" s="18" t="str">
        <f t="shared" si="69"/>
        <v/>
      </c>
      <c r="D475" s="18" t="str">
        <f t="shared" si="60"/>
        <v/>
      </c>
      <c r="E475" s="18" t="str">
        <f t="shared" si="61"/>
        <v/>
      </c>
      <c r="F475" s="18" t="str">
        <f t="shared" si="62"/>
        <v/>
      </c>
      <c r="G475" s="18" t="str">
        <f t="shared" si="63"/>
        <v/>
      </c>
      <c r="H475" s="18" t="str">
        <f t="shared" si="64"/>
        <v/>
      </c>
      <c r="I475" s="18" t="str">
        <f t="shared" si="65"/>
        <v/>
      </c>
      <c r="J475" s="19" t="str">
        <f t="shared" si="66"/>
        <v/>
      </c>
    </row>
    <row r="476" spans="1:10" ht="14.4" x14ac:dyDescent="0.25">
      <c r="A476" s="12" t="str">
        <f t="shared" si="67"/>
        <v/>
      </c>
      <c r="B476" s="13" t="str">
        <f t="shared" si="68"/>
        <v/>
      </c>
      <c r="C476" s="14" t="str">
        <f t="shared" si="69"/>
        <v/>
      </c>
      <c r="D476" s="14" t="str">
        <f t="shared" ref="D476:D539" si="70">IF($A476="","",MIN($F$5,$C476+$E476))</f>
        <v/>
      </c>
      <c r="E476" s="14" t="str">
        <f t="shared" ref="E476:E539" si="71">IF($A476="","",$C476*($B$6/$B$8))</f>
        <v/>
      </c>
      <c r="F476" s="14" t="str">
        <f t="shared" ref="F476:F539" si="72">IF($A476="","",MAX($D476-$E476,0))</f>
        <v/>
      </c>
      <c r="G476" s="14" t="str">
        <f t="shared" ref="G476:G539" si="73">IF($A476="","",IF(AND($B$10&gt;0,MOD($A476,$B$8)=0,$C476-$F476&gt;0),MIN($B$10,$C476-$F476),0))</f>
        <v/>
      </c>
      <c r="H476" s="14" t="str">
        <f t="shared" ref="H476:H539" si="74">IF($A476="","",$D476+$G476)</f>
        <v/>
      </c>
      <c r="I476" s="14" t="str">
        <f t="shared" ref="I476:I539" si="75">IF($A476="","",MAX($C476-$F476-$G476,0))</f>
        <v/>
      </c>
      <c r="J476" s="15" t="str">
        <f t="shared" ref="J476:J539" si="76">IF($A476="","",IF($H476=0,0,$E476/$H476))</f>
        <v/>
      </c>
    </row>
    <row r="477" spans="1:10" ht="14.4" x14ac:dyDescent="0.25">
      <c r="A477" s="16" t="str">
        <f t="shared" ref="A477:A540" si="77">IF(OR($I476&lt;=0,$A476="",$A476&gt;=$B$7*$B$8),"",$A476+1)</f>
        <v/>
      </c>
      <c r="B477" s="17" t="str">
        <f t="shared" ref="B477:B540" si="78">IF($A477="","",EDATE($B$9,ROUND(($A477-1)*(12/$B$8),0)))</f>
        <v/>
      </c>
      <c r="C477" s="18" t="str">
        <f t="shared" ref="C477:C540" si="79">IF($A477="","",$I476)</f>
        <v/>
      </c>
      <c r="D477" s="18" t="str">
        <f t="shared" si="70"/>
        <v/>
      </c>
      <c r="E477" s="18" t="str">
        <f t="shared" si="71"/>
        <v/>
      </c>
      <c r="F477" s="18" t="str">
        <f t="shared" si="72"/>
        <v/>
      </c>
      <c r="G477" s="18" t="str">
        <f t="shared" si="73"/>
        <v/>
      </c>
      <c r="H477" s="18" t="str">
        <f t="shared" si="74"/>
        <v/>
      </c>
      <c r="I477" s="18" t="str">
        <f t="shared" si="75"/>
        <v/>
      </c>
      <c r="J477" s="19" t="str">
        <f t="shared" si="76"/>
        <v/>
      </c>
    </row>
    <row r="478" spans="1:10" ht="14.4" x14ac:dyDescent="0.25">
      <c r="A478" s="12" t="str">
        <f t="shared" si="77"/>
        <v/>
      </c>
      <c r="B478" s="13" t="str">
        <f t="shared" si="78"/>
        <v/>
      </c>
      <c r="C478" s="14" t="str">
        <f t="shared" si="79"/>
        <v/>
      </c>
      <c r="D478" s="14" t="str">
        <f t="shared" si="70"/>
        <v/>
      </c>
      <c r="E478" s="14" t="str">
        <f t="shared" si="71"/>
        <v/>
      </c>
      <c r="F478" s="14" t="str">
        <f t="shared" si="72"/>
        <v/>
      </c>
      <c r="G478" s="14" t="str">
        <f t="shared" si="73"/>
        <v/>
      </c>
      <c r="H478" s="14" t="str">
        <f t="shared" si="74"/>
        <v/>
      </c>
      <c r="I478" s="14" t="str">
        <f t="shared" si="75"/>
        <v/>
      </c>
      <c r="J478" s="15" t="str">
        <f t="shared" si="76"/>
        <v/>
      </c>
    </row>
    <row r="479" spans="1:10" ht="14.4" x14ac:dyDescent="0.25">
      <c r="A479" s="16" t="str">
        <f t="shared" si="77"/>
        <v/>
      </c>
      <c r="B479" s="17" t="str">
        <f t="shared" si="78"/>
        <v/>
      </c>
      <c r="C479" s="18" t="str">
        <f t="shared" si="79"/>
        <v/>
      </c>
      <c r="D479" s="18" t="str">
        <f t="shared" si="70"/>
        <v/>
      </c>
      <c r="E479" s="18" t="str">
        <f t="shared" si="71"/>
        <v/>
      </c>
      <c r="F479" s="18" t="str">
        <f t="shared" si="72"/>
        <v/>
      </c>
      <c r="G479" s="18" t="str">
        <f t="shared" si="73"/>
        <v/>
      </c>
      <c r="H479" s="18" t="str">
        <f t="shared" si="74"/>
        <v/>
      </c>
      <c r="I479" s="18" t="str">
        <f t="shared" si="75"/>
        <v/>
      </c>
      <c r="J479" s="19" t="str">
        <f t="shared" si="76"/>
        <v/>
      </c>
    </row>
    <row r="480" spans="1:10" ht="14.4" x14ac:dyDescent="0.25">
      <c r="A480" s="12" t="str">
        <f t="shared" si="77"/>
        <v/>
      </c>
      <c r="B480" s="13" t="str">
        <f t="shared" si="78"/>
        <v/>
      </c>
      <c r="C480" s="14" t="str">
        <f t="shared" si="79"/>
        <v/>
      </c>
      <c r="D480" s="14" t="str">
        <f t="shared" si="70"/>
        <v/>
      </c>
      <c r="E480" s="14" t="str">
        <f t="shared" si="71"/>
        <v/>
      </c>
      <c r="F480" s="14" t="str">
        <f t="shared" si="72"/>
        <v/>
      </c>
      <c r="G480" s="14" t="str">
        <f t="shared" si="73"/>
        <v/>
      </c>
      <c r="H480" s="14" t="str">
        <f t="shared" si="74"/>
        <v/>
      </c>
      <c r="I480" s="14" t="str">
        <f t="shared" si="75"/>
        <v/>
      </c>
      <c r="J480" s="15" t="str">
        <f t="shared" si="76"/>
        <v/>
      </c>
    </row>
    <row r="481" spans="1:10" ht="14.4" x14ac:dyDescent="0.25">
      <c r="A481" s="16" t="str">
        <f t="shared" si="77"/>
        <v/>
      </c>
      <c r="B481" s="17" t="str">
        <f t="shared" si="78"/>
        <v/>
      </c>
      <c r="C481" s="18" t="str">
        <f t="shared" si="79"/>
        <v/>
      </c>
      <c r="D481" s="18" t="str">
        <f t="shared" si="70"/>
        <v/>
      </c>
      <c r="E481" s="18" t="str">
        <f t="shared" si="71"/>
        <v/>
      </c>
      <c r="F481" s="18" t="str">
        <f t="shared" si="72"/>
        <v/>
      </c>
      <c r="G481" s="18" t="str">
        <f t="shared" si="73"/>
        <v/>
      </c>
      <c r="H481" s="18" t="str">
        <f t="shared" si="74"/>
        <v/>
      </c>
      <c r="I481" s="18" t="str">
        <f t="shared" si="75"/>
        <v/>
      </c>
      <c r="J481" s="19" t="str">
        <f t="shared" si="76"/>
        <v/>
      </c>
    </row>
    <row r="482" spans="1:10" ht="14.4" x14ac:dyDescent="0.25">
      <c r="A482" s="12" t="str">
        <f t="shared" si="77"/>
        <v/>
      </c>
      <c r="B482" s="13" t="str">
        <f t="shared" si="78"/>
        <v/>
      </c>
      <c r="C482" s="14" t="str">
        <f t="shared" si="79"/>
        <v/>
      </c>
      <c r="D482" s="14" t="str">
        <f t="shared" si="70"/>
        <v/>
      </c>
      <c r="E482" s="14" t="str">
        <f t="shared" si="71"/>
        <v/>
      </c>
      <c r="F482" s="14" t="str">
        <f t="shared" si="72"/>
        <v/>
      </c>
      <c r="G482" s="14" t="str">
        <f t="shared" si="73"/>
        <v/>
      </c>
      <c r="H482" s="14" t="str">
        <f t="shared" si="74"/>
        <v/>
      </c>
      <c r="I482" s="14" t="str">
        <f t="shared" si="75"/>
        <v/>
      </c>
      <c r="J482" s="15" t="str">
        <f t="shared" si="76"/>
        <v/>
      </c>
    </row>
    <row r="483" spans="1:10" ht="14.4" x14ac:dyDescent="0.25">
      <c r="A483" s="16" t="str">
        <f t="shared" si="77"/>
        <v/>
      </c>
      <c r="B483" s="17" t="str">
        <f t="shared" si="78"/>
        <v/>
      </c>
      <c r="C483" s="18" t="str">
        <f t="shared" si="79"/>
        <v/>
      </c>
      <c r="D483" s="18" t="str">
        <f t="shared" si="70"/>
        <v/>
      </c>
      <c r="E483" s="18" t="str">
        <f t="shared" si="71"/>
        <v/>
      </c>
      <c r="F483" s="18" t="str">
        <f t="shared" si="72"/>
        <v/>
      </c>
      <c r="G483" s="18" t="str">
        <f t="shared" si="73"/>
        <v/>
      </c>
      <c r="H483" s="18" t="str">
        <f t="shared" si="74"/>
        <v/>
      </c>
      <c r="I483" s="18" t="str">
        <f t="shared" si="75"/>
        <v/>
      </c>
      <c r="J483" s="19" t="str">
        <f t="shared" si="76"/>
        <v/>
      </c>
    </row>
    <row r="484" spans="1:10" ht="14.4" x14ac:dyDescent="0.25">
      <c r="A484" s="12" t="str">
        <f t="shared" si="77"/>
        <v/>
      </c>
      <c r="B484" s="13" t="str">
        <f t="shared" si="78"/>
        <v/>
      </c>
      <c r="C484" s="14" t="str">
        <f t="shared" si="79"/>
        <v/>
      </c>
      <c r="D484" s="14" t="str">
        <f t="shared" si="70"/>
        <v/>
      </c>
      <c r="E484" s="14" t="str">
        <f t="shared" si="71"/>
        <v/>
      </c>
      <c r="F484" s="14" t="str">
        <f t="shared" si="72"/>
        <v/>
      </c>
      <c r="G484" s="14" t="str">
        <f t="shared" si="73"/>
        <v/>
      </c>
      <c r="H484" s="14" t="str">
        <f t="shared" si="74"/>
        <v/>
      </c>
      <c r="I484" s="14" t="str">
        <f t="shared" si="75"/>
        <v/>
      </c>
      <c r="J484" s="15" t="str">
        <f t="shared" si="76"/>
        <v/>
      </c>
    </row>
    <row r="485" spans="1:10" ht="14.4" x14ac:dyDescent="0.25">
      <c r="A485" s="16" t="str">
        <f t="shared" si="77"/>
        <v/>
      </c>
      <c r="B485" s="17" t="str">
        <f t="shared" si="78"/>
        <v/>
      </c>
      <c r="C485" s="18" t="str">
        <f t="shared" si="79"/>
        <v/>
      </c>
      <c r="D485" s="18" t="str">
        <f t="shared" si="70"/>
        <v/>
      </c>
      <c r="E485" s="18" t="str">
        <f t="shared" si="71"/>
        <v/>
      </c>
      <c r="F485" s="18" t="str">
        <f t="shared" si="72"/>
        <v/>
      </c>
      <c r="G485" s="18" t="str">
        <f t="shared" si="73"/>
        <v/>
      </c>
      <c r="H485" s="18" t="str">
        <f t="shared" si="74"/>
        <v/>
      </c>
      <c r="I485" s="18" t="str">
        <f t="shared" si="75"/>
        <v/>
      </c>
      <c r="J485" s="19" t="str">
        <f t="shared" si="76"/>
        <v/>
      </c>
    </row>
    <row r="486" spans="1:10" ht="14.4" x14ac:dyDescent="0.25">
      <c r="A486" s="12" t="str">
        <f t="shared" si="77"/>
        <v/>
      </c>
      <c r="B486" s="13" t="str">
        <f t="shared" si="78"/>
        <v/>
      </c>
      <c r="C486" s="14" t="str">
        <f t="shared" si="79"/>
        <v/>
      </c>
      <c r="D486" s="14" t="str">
        <f t="shared" si="70"/>
        <v/>
      </c>
      <c r="E486" s="14" t="str">
        <f t="shared" si="71"/>
        <v/>
      </c>
      <c r="F486" s="14" t="str">
        <f t="shared" si="72"/>
        <v/>
      </c>
      <c r="G486" s="14" t="str">
        <f t="shared" si="73"/>
        <v/>
      </c>
      <c r="H486" s="14" t="str">
        <f t="shared" si="74"/>
        <v/>
      </c>
      <c r="I486" s="14" t="str">
        <f t="shared" si="75"/>
        <v/>
      </c>
      <c r="J486" s="15" t="str">
        <f t="shared" si="76"/>
        <v/>
      </c>
    </row>
    <row r="487" spans="1:10" ht="14.4" x14ac:dyDescent="0.25">
      <c r="A487" s="16" t="str">
        <f t="shared" si="77"/>
        <v/>
      </c>
      <c r="B487" s="17" t="str">
        <f t="shared" si="78"/>
        <v/>
      </c>
      <c r="C487" s="18" t="str">
        <f t="shared" si="79"/>
        <v/>
      </c>
      <c r="D487" s="18" t="str">
        <f t="shared" si="70"/>
        <v/>
      </c>
      <c r="E487" s="18" t="str">
        <f t="shared" si="71"/>
        <v/>
      </c>
      <c r="F487" s="18" t="str">
        <f t="shared" si="72"/>
        <v/>
      </c>
      <c r="G487" s="18" t="str">
        <f t="shared" si="73"/>
        <v/>
      </c>
      <c r="H487" s="18" t="str">
        <f t="shared" si="74"/>
        <v/>
      </c>
      <c r="I487" s="18" t="str">
        <f t="shared" si="75"/>
        <v/>
      </c>
      <c r="J487" s="19" t="str">
        <f t="shared" si="76"/>
        <v/>
      </c>
    </row>
    <row r="488" spans="1:10" ht="14.4" x14ac:dyDescent="0.25">
      <c r="A488" s="12" t="str">
        <f t="shared" si="77"/>
        <v/>
      </c>
      <c r="B488" s="13" t="str">
        <f t="shared" si="78"/>
        <v/>
      </c>
      <c r="C488" s="14" t="str">
        <f t="shared" si="79"/>
        <v/>
      </c>
      <c r="D488" s="14" t="str">
        <f t="shared" si="70"/>
        <v/>
      </c>
      <c r="E488" s="14" t="str">
        <f t="shared" si="71"/>
        <v/>
      </c>
      <c r="F488" s="14" t="str">
        <f t="shared" si="72"/>
        <v/>
      </c>
      <c r="G488" s="14" t="str">
        <f t="shared" si="73"/>
        <v/>
      </c>
      <c r="H488" s="14" t="str">
        <f t="shared" si="74"/>
        <v/>
      </c>
      <c r="I488" s="14" t="str">
        <f t="shared" si="75"/>
        <v/>
      </c>
      <c r="J488" s="15" t="str">
        <f t="shared" si="76"/>
        <v/>
      </c>
    </row>
    <row r="489" spans="1:10" ht="14.4" x14ac:dyDescent="0.25">
      <c r="A489" s="16" t="str">
        <f t="shared" si="77"/>
        <v/>
      </c>
      <c r="B489" s="17" t="str">
        <f t="shared" si="78"/>
        <v/>
      </c>
      <c r="C489" s="18" t="str">
        <f t="shared" si="79"/>
        <v/>
      </c>
      <c r="D489" s="18" t="str">
        <f t="shared" si="70"/>
        <v/>
      </c>
      <c r="E489" s="18" t="str">
        <f t="shared" si="71"/>
        <v/>
      </c>
      <c r="F489" s="18" t="str">
        <f t="shared" si="72"/>
        <v/>
      </c>
      <c r="G489" s="18" t="str">
        <f t="shared" si="73"/>
        <v/>
      </c>
      <c r="H489" s="18" t="str">
        <f t="shared" si="74"/>
        <v/>
      </c>
      <c r="I489" s="18" t="str">
        <f t="shared" si="75"/>
        <v/>
      </c>
      <c r="J489" s="19" t="str">
        <f t="shared" si="76"/>
        <v/>
      </c>
    </row>
    <row r="490" spans="1:10" ht="14.4" x14ac:dyDescent="0.25">
      <c r="A490" s="12" t="str">
        <f t="shared" si="77"/>
        <v/>
      </c>
      <c r="B490" s="13" t="str">
        <f t="shared" si="78"/>
        <v/>
      </c>
      <c r="C490" s="14" t="str">
        <f t="shared" si="79"/>
        <v/>
      </c>
      <c r="D490" s="14" t="str">
        <f t="shared" si="70"/>
        <v/>
      </c>
      <c r="E490" s="14" t="str">
        <f t="shared" si="71"/>
        <v/>
      </c>
      <c r="F490" s="14" t="str">
        <f t="shared" si="72"/>
        <v/>
      </c>
      <c r="G490" s="14" t="str">
        <f t="shared" si="73"/>
        <v/>
      </c>
      <c r="H490" s="14" t="str">
        <f t="shared" si="74"/>
        <v/>
      </c>
      <c r="I490" s="14" t="str">
        <f t="shared" si="75"/>
        <v/>
      </c>
      <c r="J490" s="15" t="str">
        <f t="shared" si="76"/>
        <v/>
      </c>
    </row>
    <row r="491" spans="1:10" ht="14.4" x14ac:dyDescent="0.25">
      <c r="A491" s="16" t="str">
        <f t="shared" si="77"/>
        <v/>
      </c>
      <c r="B491" s="17" t="str">
        <f t="shared" si="78"/>
        <v/>
      </c>
      <c r="C491" s="18" t="str">
        <f t="shared" si="79"/>
        <v/>
      </c>
      <c r="D491" s="18" t="str">
        <f t="shared" si="70"/>
        <v/>
      </c>
      <c r="E491" s="18" t="str">
        <f t="shared" si="71"/>
        <v/>
      </c>
      <c r="F491" s="18" t="str">
        <f t="shared" si="72"/>
        <v/>
      </c>
      <c r="G491" s="18" t="str">
        <f t="shared" si="73"/>
        <v/>
      </c>
      <c r="H491" s="18" t="str">
        <f t="shared" si="74"/>
        <v/>
      </c>
      <c r="I491" s="18" t="str">
        <f t="shared" si="75"/>
        <v/>
      </c>
      <c r="J491" s="19" t="str">
        <f t="shared" si="76"/>
        <v/>
      </c>
    </row>
    <row r="492" spans="1:10" ht="14.4" x14ac:dyDescent="0.25">
      <c r="A492" s="12" t="str">
        <f t="shared" si="77"/>
        <v/>
      </c>
      <c r="B492" s="13" t="str">
        <f t="shared" si="78"/>
        <v/>
      </c>
      <c r="C492" s="14" t="str">
        <f t="shared" si="79"/>
        <v/>
      </c>
      <c r="D492" s="14" t="str">
        <f t="shared" si="70"/>
        <v/>
      </c>
      <c r="E492" s="14" t="str">
        <f t="shared" si="71"/>
        <v/>
      </c>
      <c r="F492" s="14" t="str">
        <f t="shared" si="72"/>
        <v/>
      </c>
      <c r="G492" s="14" t="str">
        <f t="shared" si="73"/>
        <v/>
      </c>
      <c r="H492" s="14" t="str">
        <f t="shared" si="74"/>
        <v/>
      </c>
      <c r="I492" s="14" t="str">
        <f t="shared" si="75"/>
        <v/>
      </c>
      <c r="J492" s="15" t="str">
        <f t="shared" si="76"/>
        <v/>
      </c>
    </row>
    <row r="493" spans="1:10" ht="14.4" x14ac:dyDescent="0.25">
      <c r="A493" s="16" t="str">
        <f t="shared" si="77"/>
        <v/>
      </c>
      <c r="B493" s="17" t="str">
        <f t="shared" si="78"/>
        <v/>
      </c>
      <c r="C493" s="18" t="str">
        <f t="shared" si="79"/>
        <v/>
      </c>
      <c r="D493" s="18" t="str">
        <f t="shared" si="70"/>
        <v/>
      </c>
      <c r="E493" s="18" t="str">
        <f t="shared" si="71"/>
        <v/>
      </c>
      <c r="F493" s="18" t="str">
        <f t="shared" si="72"/>
        <v/>
      </c>
      <c r="G493" s="18" t="str">
        <f t="shared" si="73"/>
        <v/>
      </c>
      <c r="H493" s="18" t="str">
        <f t="shared" si="74"/>
        <v/>
      </c>
      <c r="I493" s="18" t="str">
        <f t="shared" si="75"/>
        <v/>
      </c>
      <c r="J493" s="19" t="str">
        <f t="shared" si="76"/>
        <v/>
      </c>
    </row>
    <row r="494" spans="1:10" ht="14.4" x14ac:dyDescent="0.25">
      <c r="A494" s="12" t="str">
        <f t="shared" si="77"/>
        <v/>
      </c>
      <c r="B494" s="13" t="str">
        <f t="shared" si="78"/>
        <v/>
      </c>
      <c r="C494" s="14" t="str">
        <f t="shared" si="79"/>
        <v/>
      </c>
      <c r="D494" s="14" t="str">
        <f t="shared" si="70"/>
        <v/>
      </c>
      <c r="E494" s="14" t="str">
        <f t="shared" si="71"/>
        <v/>
      </c>
      <c r="F494" s="14" t="str">
        <f t="shared" si="72"/>
        <v/>
      </c>
      <c r="G494" s="14" t="str">
        <f t="shared" si="73"/>
        <v/>
      </c>
      <c r="H494" s="14" t="str">
        <f t="shared" si="74"/>
        <v/>
      </c>
      <c r="I494" s="14" t="str">
        <f t="shared" si="75"/>
        <v/>
      </c>
      <c r="J494" s="15" t="str">
        <f t="shared" si="76"/>
        <v/>
      </c>
    </row>
    <row r="495" spans="1:10" ht="14.4" x14ac:dyDescent="0.25">
      <c r="A495" s="16" t="str">
        <f t="shared" si="77"/>
        <v/>
      </c>
      <c r="B495" s="17" t="str">
        <f t="shared" si="78"/>
        <v/>
      </c>
      <c r="C495" s="18" t="str">
        <f t="shared" si="79"/>
        <v/>
      </c>
      <c r="D495" s="18" t="str">
        <f t="shared" si="70"/>
        <v/>
      </c>
      <c r="E495" s="18" t="str">
        <f t="shared" si="71"/>
        <v/>
      </c>
      <c r="F495" s="18" t="str">
        <f t="shared" si="72"/>
        <v/>
      </c>
      <c r="G495" s="18" t="str">
        <f t="shared" si="73"/>
        <v/>
      </c>
      <c r="H495" s="18" t="str">
        <f t="shared" si="74"/>
        <v/>
      </c>
      <c r="I495" s="18" t="str">
        <f t="shared" si="75"/>
        <v/>
      </c>
      <c r="J495" s="19" t="str">
        <f t="shared" si="76"/>
        <v/>
      </c>
    </row>
    <row r="496" spans="1:10" ht="14.4" x14ac:dyDescent="0.25">
      <c r="A496" s="12" t="str">
        <f t="shared" si="77"/>
        <v/>
      </c>
      <c r="B496" s="13" t="str">
        <f t="shared" si="78"/>
        <v/>
      </c>
      <c r="C496" s="14" t="str">
        <f t="shared" si="79"/>
        <v/>
      </c>
      <c r="D496" s="14" t="str">
        <f t="shared" si="70"/>
        <v/>
      </c>
      <c r="E496" s="14" t="str">
        <f t="shared" si="71"/>
        <v/>
      </c>
      <c r="F496" s="14" t="str">
        <f t="shared" si="72"/>
        <v/>
      </c>
      <c r="G496" s="14" t="str">
        <f t="shared" si="73"/>
        <v/>
      </c>
      <c r="H496" s="14" t="str">
        <f t="shared" si="74"/>
        <v/>
      </c>
      <c r="I496" s="14" t="str">
        <f t="shared" si="75"/>
        <v/>
      </c>
      <c r="J496" s="15" t="str">
        <f t="shared" si="76"/>
        <v/>
      </c>
    </row>
    <row r="497" spans="1:10" ht="14.4" x14ac:dyDescent="0.25">
      <c r="A497" s="16" t="str">
        <f t="shared" si="77"/>
        <v/>
      </c>
      <c r="B497" s="17" t="str">
        <f t="shared" si="78"/>
        <v/>
      </c>
      <c r="C497" s="18" t="str">
        <f t="shared" si="79"/>
        <v/>
      </c>
      <c r="D497" s="18" t="str">
        <f t="shared" si="70"/>
        <v/>
      </c>
      <c r="E497" s="18" t="str">
        <f t="shared" si="71"/>
        <v/>
      </c>
      <c r="F497" s="18" t="str">
        <f t="shared" si="72"/>
        <v/>
      </c>
      <c r="G497" s="18" t="str">
        <f t="shared" si="73"/>
        <v/>
      </c>
      <c r="H497" s="18" t="str">
        <f t="shared" si="74"/>
        <v/>
      </c>
      <c r="I497" s="18" t="str">
        <f t="shared" si="75"/>
        <v/>
      </c>
      <c r="J497" s="19" t="str">
        <f t="shared" si="76"/>
        <v/>
      </c>
    </row>
    <row r="498" spans="1:10" ht="14.4" x14ac:dyDescent="0.25">
      <c r="A498" s="12" t="str">
        <f t="shared" si="77"/>
        <v/>
      </c>
      <c r="B498" s="13" t="str">
        <f t="shared" si="78"/>
        <v/>
      </c>
      <c r="C498" s="14" t="str">
        <f t="shared" si="79"/>
        <v/>
      </c>
      <c r="D498" s="14" t="str">
        <f t="shared" si="70"/>
        <v/>
      </c>
      <c r="E498" s="14" t="str">
        <f t="shared" si="71"/>
        <v/>
      </c>
      <c r="F498" s="14" t="str">
        <f t="shared" si="72"/>
        <v/>
      </c>
      <c r="G498" s="14" t="str">
        <f t="shared" si="73"/>
        <v/>
      </c>
      <c r="H498" s="14" t="str">
        <f t="shared" si="74"/>
        <v/>
      </c>
      <c r="I498" s="14" t="str">
        <f t="shared" si="75"/>
        <v/>
      </c>
      <c r="J498" s="15" t="str">
        <f t="shared" si="76"/>
        <v/>
      </c>
    </row>
    <row r="499" spans="1:10" ht="14.4" x14ac:dyDescent="0.25">
      <c r="A499" s="16" t="str">
        <f t="shared" si="77"/>
        <v/>
      </c>
      <c r="B499" s="17" t="str">
        <f t="shared" si="78"/>
        <v/>
      </c>
      <c r="C499" s="18" t="str">
        <f t="shared" si="79"/>
        <v/>
      </c>
      <c r="D499" s="18" t="str">
        <f t="shared" si="70"/>
        <v/>
      </c>
      <c r="E499" s="18" t="str">
        <f t="shared" si="71"/>
        <v/>
      </c>
      <c r="F499" s="18" t="str">
        <f t="shared" si="72"/>
        <v/>
      </c>
      <c r="G499" s="18" t="str">
        <f t="shared" si="73"/>
        <v/>
      </c>
      <c r="H499" s="18" t="str">
        <f t="shared" si="74"/>
        <v/>
      </c>
      <c r="I499" s="18" t="str">
        <f t="shared" si="75"/>
        <v/>
      </c>
      <c r="J499" s="19" t="str">
        <f t="shared" si="76"/>
        <v/>
      </c>
    </row>
    <row r="500" spans="1:10" ht="14.4" x14ac:dyDescent="0.25">
      <c r="A500" s="12" t="str">
        <f t="shared" si="77"/>
        <v/>
      </c>
      <c r="B500" s="13" t="str">
        <f t="shared" si="78"/>
        <v/>
      </c>
      <c r="C500" s="14" t="str">
        <f t="shared" si="79"/>
        <v/>
      </c>
      <c r="D500" s="14" t="str">
        <f t="shared" si="70"/>
        <v/>
      </c>
      <c r="E500" s="14" t="str">
        <f t="shared" si="71"/>
        <v/>
      </c>
      <c r="F500" s="14" t="str">
        <f t="shared" si="72"/>
        <v/>
      </c>
      <c r="G500" s="14" t="str">
        <f t="shared" si="73"/>
        <v/>
      </c>
      <c r="H500" s="14" t="str">
        <f t="shared" si="74"/>
        <v/>
      </c>
      <c r="I500" s="14" t="str">
        <f t="shared" si="75"/>
        <v/>
      </c>
      <c r="J500" s="15" t="str">
        <f t="shared" si="76"/>
        <v/>
      </c>
    </row>
    <row r="501" spans="1:10" ht="14.4" x14ac:dyDescent="0.25">
      <c r="A501" s="16" t="str">
        <f t="shared" si="77"/>
        <v/>
      </c>
      <c r="B501" s="17" t="str">
        <f t="shared" si="78"/>
        <v/>
      </c>
      <c r="C501" s="18" t="str">
        <f t="shared" si="79"/>
        <v/>
      </c>
      <c r="D501" s="18" t="str">
        <f t="shared" si="70"/>
        <v/>
      </c>
      <c r="E501" s="18" t="str">
        <f t="shared" si="71"/>
        <v/>
      </c>
      <c r="F501" s="18" t="str">
        <f t="shared" si="72"/>
        <v/>
      </c>
      <c r="G501" s="18" t="str">
        <f t="shared" si="73"/>
        <v/>
      </c>
      <c r="H501" s="18" t="str">
        <f t="shared" si="74"/>
        <v/>
      </c>
      <c r="I501" s="18" t="str">
        <f t="shared" si="75"/>
        <v/>
      </c>
      <c r="J501" s="19" t="str">
        <f t="shared" si="76"/>
        <v/>
      </c>
    </row>
    <row r="502" spans="1:10" ht="14.4" x14ac:dyDescent="0.25">
      <c r="A502" s="12" t="str">
        <f t="shared" si="77"/>
        <v/>
      </c>
      <c r="B502" s="13" t="str">
        <f t="shared" si="78"/>
        <v/>
      </c>
      <c r="C502" s="14" t="str">
        <f t="shared" si="79"/>
        <v/>
      </c>
      <c r="D502" s="14" t="str">
        <f t="shared" si="70"/>
        <v/>
      </c>
      <c r="E502" s="14" t="str">
        <f t="shared" si="71"/>
        <v/>
      </c>
      <c r="F502" s="14" t="str">
        <f t="shared" si="72"/>
        <v/>
      </c>
      <c r="G502" s="14" t="str">
        <f t="shared" si="73"/>
        <v/>
      </c>
      <c r="H502" s="14" t="str">
        <f t="shared" si="74"/>
        <v/>
      </c>
      <c r="I502" s="14" t="str">
        <f t="shared" si="75"/>
        <v/>
      </c>
      <c r="J502" s="15" t="str">
        <f t="shared" si="76"/>
        <v/>
      </c>
    </row>
    <row r="503" spans="1:10" ht="14.4" x14ac:dyDescent="0.25">
      <c r="A503" s="16" t="str">
        <f t="shared" si="77"/>
        <v/>
      </c>
      <c r="B503" s="17" t="str">
        <f t="shared" si="78"/>
        <v/>
      </c>
      <c r="C503" s="18" t="str">
        <f t="shared" si="79"/>
        <v/>
      </c>
      <c r="D503" s="18" t="str">
        <f t="shared" si="70"/>
        <v/>
      </c>
      <c r="E503" s="18" t="str">
        <f t="shared" si="71"/>
        <v/>
      </c>
      <c r="F503" s="18" t="str">
        <f t="shared" si="72"/>
        <v/>
      </c>
      <c r="G503" s="18" t="str">
        <f t="shared" si="73"/>
        <v/>
      </c>
      <c r="H503" s="18" t="str">
        <f t="shared" si="74"/>
        <v/>
      </c>
      <c r="I503" s="18" t="str">
        <f t="shared" si="75"/>
        <v/>
      </c>
      <c r="J503" s="19" t="str">
        <f t="shared" si="76"/>
        <v/>
      </c>
    </row>
    <row r="504" spans="1:10" ht="14.4" x14ac:dyDescent="0.25">
      <c r="A504" s="12" t="str">
        <f t="shared" si="77"/>
        <v/>
      </c>
      <c r="B504" s="13" t="str">
        <f t="shared" si="78"/>
        <v/>
      </c>
      <c r="C504" s="14" t="str">
        <f t="shared" si="79"/>
        <v/>
      </c>
      <c r="D504" s="14" t="str">
        <f t="shared" si="70"/>
        <v/>
      </c>
      <c r="E504" s="14" t="str">
        <f t="shared" si="71"/>
        <v/>
      </c>
      <c r="F504" s="14" t="str">
        <f t="shared" si="72"/>
        <v/>
      </c>
      <c r="G504" s="14" t="str">
        <f t="shared" si="73"/>
        <v/>
      </c>
      <c r="H504" s="14" t="str">
        <f t="shared" si="74"/>
        <v/>
      </c>
      <c r="I504" s="14" t="str">
        <f t="shared" si="75"/>
        <v/>
      </c>
      <c r="J504" s="15" t="str">
        <f t="shared" si="76"/>
        <v/>
      </c>
    </row>
    <row r="505" spans="1:10" ht="14.4" x14ac:dyDescent="0.25">
      <c r="A505" s="16" t="str">
        <f t="shared" si="77"/>
        <v/>
      </c>
      <c r="B505" s="17" t="str">
        <f t="shared" si="78"/>
        <v/>
      </c>
      <c r="C505" s="18" t="str">
        <f t="shared" si="79"/>
        <v/>
      </c>
      <c r="D505" s="18" t="str">
        <f t="shared" si="70"/>
        <v/>
      </c>
      <c r="E505" s="18" t="str">
        <f t="shared" si="71"/>
        <v/>
      </c>
      <c r="F505" s="18" t="str">
        <f t="shared" si="72"/>
        <v/>
      </c>
      <c r="G505" s="18" t="str">
        <f t="shared" si="73"/>
        <v/>
      </c>
      <c r="H505" s="18" t="str">
        <f t="shared" si="74"/>
        <v/>
      </c>
      <c r="I505" s="18" t="str">
        <f t="shared" si="75"/>
        <v/>
      </c>
      <c r="J505" s="19" t="str">
        <f t="shared" si="76"/>
        <v/>
      </c>
    </row>
    <row r="506" spans="1:10" ht="14.4" x14ac:dyDescent="0.25">
      <c r="A506" s="12" t="str">
        <f t="shared" si="77"/>
        <v/>
      </c>
      <c r="B506" s="13" t="str">
        <f t="shared" si="78"/>
        <v/>
      </c>
      <c r="C506" s="14" t="str">
        <f t="shared" si="79"/>
        <v/>
      </c>
      <c r="D506" s="14" t="str">
        <f t="shared" si="70"/>
        <v/>
      </c>
      <c r="E506" s="14" t="str">
        <f t="shared" si="71"/>
        <v/>
      </c>
      <c r="F506" s="14" t="str">
        <f t="shared" si="72"/>
        <v/>
      </c>
      <c r="G506" s="14" t="str">
        <f t="shared" si="73"/>
        <v/>
      </c>
      <c r="H506" s="14" t="str">
        <f t="shared" si="74"/>
        <v/>
      </c>
      <c r="I506" s="14" t="str">
        <f t="shared" si="75"/>
        <v/>
      </c>
      <c r="J506" s="15" t="str">
        <f t="shared" si="76"/>
        <v/>
      </c>
    </row>
    <row r="507" spans="1:10" ht="14.4" x14ac:dyDescent="0.25">
      <c r="A507" s="16" t="str">
        <f t="shared" si="77"/>
        <v/>
      </c>
      <c r="B507" s="17" t="str">
        <f t="shared" si="78"/>
        <v/>
      </c>
      <c r="C507" s="18" t="str">
        <f t="shared" si="79"/>
        <v/>
      </c>
      <c r="D507" s="18" t="str">
        <f t="shared" si="70"/>
        <v/>
      </c>
      <c r="E507" s="18" t="str">
        <f t="shared" si="71"/>
        <v/>
      </c>
      <c r="F507" s="18" t="str">
        <f t="shared" si="72"/>
        <v/>
      </c>
      <c r="G507" s="18" t="str">
        <f t="shared" si="73"/>
        <v/>
      </c>
      <c r="H507" s="18" t="str">
        <f t="shared" si="74"/>
        <v/>
      </c>
      <c r="I507" s="18" t="str">
        <f t="shared" si="75"/>
        <v/>
      </c>
      <c r="J507" s="19" t="str">
        <f t="shared" si="76"/>
        <v/>
      </c>
    </row>
    <row r="508" spans="1:10" ht="14.4" x14ac:dyDescent="0.25">
      <c r="A508" s="12" t="str">
        <f t="shared" si="77"/>
        <v/>
      </c>
      <c r="B508" s="13" t="str">
        <f t="shared" si="78"/>
        <v/>
      </c>
      <c r="C508" s="14" t="str">
        <f t="shared" si="79"/>
        <v/>
      </c>
      <c r="D508" s="14" t="str">
        <f t="shared" si="70"/>
        <v/>
      </c>
      <c r="E508" s="14" t="str">
        <f t="shared" si="71"/>
        <v/>
      </c>
      <c r="F508" s="14" t="str">
        <f t="shared" si="72"/>
        <v/>
      </c>
      <c r="G508" s="14" t="str">
        <f t="shared" si="73"/>
        <v/>
      </c>
      <c r="H508" s="14" t="str">
        <f t="shared" si="74"/>
        <v/>
      </c>
      <c r="I508" s="14" t="str">
        <f t="shared" si="75"/>
        <v/>
      </c>
      <c r="J508" s="15" t="str">
        <f t="shared" si="76"/>
        <v/>
      </c>
    </row>
    <row r="509" spans="1:10" ht="14.4" x14ac:dyDescent="0.25">
      <c r="A509" s="16" t="str">
        <f t="shared" si="77"/>
        <v/>
      </c>
      <c r="B509" s="17" t="str">
        <f t="shared" si="78"/>
        <v/>
      </c>
      <c r="C509" s="18" t="str">
        <f t="shared" si="79"/>
        <v/>
      </c>
      <c r="D509" s="18" t="str">
        <f t="shared" si="70"/>
        <v/>
      </c>
      <c r="E509" s="18" t="str">
        <f t="shared" si="71"/>
        <v/>
      </c>
      <c r="F509" s="18" t="str">
        <f t="shared" si="72"/>
        <v/>
      </c>
      <c r="G509" s="18" t="str">
        <f t="shared" si="73"/>
        <v/>
      </c>
      <c r="H509" s="18" t="str">
        <f t="shared" si="74"/>
        <v/>
      </c>
      <c r="I509" s="18" t="str">
        <f t="shared" si="75"/>
        <v/>
      </c>
      <c r="J509" s="19" t="str">
        <f t="shared" si="76"/>
        <v/>
      </c>
    </row>
    <row r="510" spans="1:10" ht="14.4" x14ac:dyDescent="0.25">
      <c r="A510" s="12" t="str">
        <f t="shared" si="77"/>
        <v/>
      </c>
      <c r="B510" s="13" t="str">
        <f t="shared" si="78"/>
        <v/>
      </c>
      <c r="C510" s="14" t="str">
        <f t="shared" si="79"/>
        <v/>
      </c>
      <c r="D510" s="14" t="str">
        <f t="shared" si="70"/>
        <v/>
      </c>
      <c r="E510" s="14" t="str">
        <f t="shared" si="71"/>
        <v/>
      </c>
      <c r="F510" s="14" t="str">
        <f t="shared" si="72"/>
        <v/>
      </c>
      <c r="G510" s="14" t="str">
        <f t="shared" si="73"/>
        <v/>
      </c>
      <c r="H510" s="14" t="str">
        <f t="shared" si="74"/>
        <v/>
      </c>
      <c r="I510" s="14" t="str">
        <f t="shared" si="75"/>
        <v/>
      </c>
      <c r="J510" s="15" t="str">
        <f t="shared" si="76"/>
        <v/>
      </c>
    </row>
    <row r="511" spans="1:10" ht="14.4" x14ac:dyDescent="0.25">
      <c r="A511" s="16" t="str">
        <f t="shared" si="77"/>
        <v/>
      </c>
      <c r="B511" s="17" t="str">
        <f t="shared" si="78"/>
        <v/>
      </c>
      <c r="C511" s="18" t="str">
        <f t="shared" si="79"/>
        <v/>
      </c>
      <c r="D511" s="18" t="str">
        <f t="shared" si="70"/>
        <v/>
      </c>
      <c r="E511" s="18" t="str">
        <f t="shared" si="71"/>
        <v/>
      </c>
      <c r="F511" s="18" t="str">
        <f t="shared" si="72"/>
        <v/>
      </c>
      <c r="G511" s="18" t="str">
        <f t="shared" si="73"/>
        <v/>
      </c>
      <c r="H511" s="18" t="str">
        <f t="shared" si="74"/>
        <v/>
      </c>
      <c r="I511" s="18" t="str">
        <f t="shared" si="75"/>
        <v/>
      </c>
      <c r="J511" s="19" t="str">
        <f t="shared" si="76"/>
        <v/>
      </c>
    </row>
    <row r="512" spans="1:10" ht="14.4" x14ac:dyDescent="0.25">
      <c r="A512" s="12" t="str">
        <f t="shared" si="77"/>
        <v/>
      </c>
      <c r="B512" s="13" t="str">
        <f t="shared" si="78"/>
        <v/>
      </c>
      <c r="C512" s="14" t="str">
        <f t="shared" si="79"/>
        <v/>
      </c>
      <c r="D512" s="14" t="str">
        <f t="shared" si="70"/>
        <v/>
      </c>
      <c r="E512" s="14" t="str">
        <f t="shared" si="71"/>
        <v/>
      </c>
      <c r="F512" s="14" t="str">
        <f t="shared" si="72"/>
        <v/>
      </c>
      <c r="G512" s="14" t="str">
        <f t="shared" si="73"/>
        <v/>
      </c>
      <c r="H512" s="14" t="str">
        <f t="shared" si="74"/>
        <v/>
      </c>
      <c r="I512" s="14" t="str">
        <f t="shared" si="75"/>
        <v/>
      </c>
      <c r="J512" s="15" t="str">
        <f t="shared" si="76"/>
        <v/>
      </c>
    </row>
    <row r="513" spans="1:10" ht="14.4" x14ac:dyDescent="0.25">
      <c r="A513" s="16" t="str">
        <f t="shared" si="77"/>
        <v/>
      </c>
      <c r="B513" s="17" t="str">
        <f t="shared" si="78"/>
        <v/>
      </c>
      <c r="C513" s="18" t="str">
        <f t="shared" si="79"/>
        <v/>
      </c>
      <c r="D513" s="18" t="str">
        <f t="shared" si="70"/>
        <v/>
      </c>
      <c r="E513" s="18" t="str">
        <f t="shared" si="71"/>
        <v/>
      </c>
      <c r="F513" s="18" t="str">
        <f t="shared" si="72"/>
        <v/>
      </c>
      <c r="G513" s="18" t="str">
        <f t="shared" si="73"/>
        <v/>
      </c>
      <c r="H513" s="18" t="str">
        <f t="shared" si="74"/>
        <v/>
      </c>
      <c r="I513" s="18" t="str">
        <f t="shared" si="75"/>
        <v/>
      </c>
      <c r="J513" s="19" t="str">
        <f t="shared" si="76"/>
        <v/>
      </c>
    </row>
    <row r="514" spans="1:10" ht="14.4" x14ac:dyDescent="0.25">
      <c r="A514" s="12" t="str">
        <f t="shared" si="77"/>
        <v/>
      </c>
      <c r="B514" s="13" t="str">
        <f t="shared" si="78"/>
        <v/>
      </c>
      <c r="C514" s="14" t="str">
        <f t="shared" si="79"/>
        <v/>
      </c>
      <c r="D514" s="14" t="str">
        <f t="shared" si="70"/>
        <v/>
      </c>
      <c r="E514" s="14" t="str">
        <f t="shared" si="71"/>
        <v/>
      </c>
      <c r="F514" s="14" t="str">
        <f t="shared" si="72"/>
        <v/>
      </c>
      <c r="G514" s="14" t="str">
        <f t="shared" si="73"/>
        <v/>
      </c>
      <c r="H514" s="14" t="str">
        <f t="shared" si="74"/>
        <v/>
      </c>
      <c r="I514" s="14" t="str">
        <f t="shared" si="75"/>
        <v/>
      </c>
      <c r="J514" s="15" t="str">
        <f t="shared" si="76"/>
        <v/>
      </c>
    </row>
    <row r="515" spans="1:10" ht="14.4" x14ac:dyDescent="0.25">
      <c r="A515" s="16" t="str">
        <f t="shared" si="77"/>
        <v/>
      </c>
      <c r="B515" s="17" t="str">
        <f t="shared" si="78"/>
        <v/>
      </c>
      <c r="C515" s="18" t="str">
        <f t="shared" si="79"/>
        <v/>
      </c>
      <c r="D515" s="18" t="str">
        <f t="shared" si="70"/>
        <v/>
      </c>
      <c r="E515" s="18" t="str">
        <f t="shared" si="71"/>
        <v/>
      </c>
      <c r="F515" s="18" t="str">
        <f t="shared" si="72"/>
        <v/>
      </c>
      <c r="G515" s="18" t="str">
        <f t="shared" si="73"/>
        <v/>
      </c>
      <c r="H515" s="18" t="str">
        <f t="shared" si="74"/>
        <v/>
      </c>
      <c r="I515" s="18" t="str">
        <f t="shared" si="75"/>
        <v/>
      </c>
      <c r="J515" s="19" t="str">
        <f t="shared" si="76"/>
        <v/>
      </c>
    </row>
    <row r="516" spans="1:10" ht="14.4" x14ac:dyDescent="0.25">
      <c r="A516" s="12" t="str">
        <f t="shared" si="77"/>
        <v/>
      </c>
      <c r="B516" s="13" t="str">
        <f t="shared" si="78"/>
        <v/>
      </c>
      <c r="C516" s="14" t="str">
        <f t="shared" si="79"/>
        <v/>
      </c>
      <c r="D516" s="14" t="str">
        <f t="shared" si="70"/>
        <v/>
      </c>
      <c r="E516" s="14" t="str">
        <f t="shared" si="71"/>
        <v/>
      </c>
      <c r="F516" s="14" t="str">
        <f t="shared" si="72"/>
        <v/>
      </c>
      <c r="G516" s="14" t="str">
        <f t="shared" si="73"/>
        <v/>
      </c>
      <c r="H516" s="14" t="str">
        <f t="shared" si="74"/>
        <v/>
      </c>
      <c r="I516" s="14" t="str">
        <f t="shared" si="75"/>
        <v/>
      </c>
      <c r="J516" s="15" t="str">
        <f t="shared" si="76"/>
        <v/>
      </c>
    </row>
    <row r="517" spans="1:10" ht="14.4" x14ac:dyDescent="0.25">
      <c r="A517" s="16" t="str">
        <f t="shared" si="77"/>
        <v/>
      </c>
      <c r="B517" s="17" t="str">
        <f t="shared" si="78"/>
        <v/>
      </c>
      <c r="C517" s="18" t="str">
        <f t="shared" si="79"/>
        <v/>
      </c>
      <c r="D517" s="18" t="str">
        <f t="shared" si="70"/>
        <v/>
      </c>
      <c r="E517" s="18" t="str">
        <f t="shared" si="71"/>
        <v/>
      </c>
      <c r="F517" s="18" t="str">
        <f t="shared" si="72"/>
        <v/>
      </c>
      <c r="G517" s="18" t="str">
        <f t="shared" si="73"/>
        <v/>
      </c>
      <c r="H517" s="18" t="str">
        <f t="shared" si="74"/>
        <v/>
      </c>
      <c r="I517" s="18" t="str">
        <f t="shared" si="75"/>
        <v/>
      </c>
      <c r="J517" s="19" t="str">
        <f t="shared" si="76"/>
        <v/>
      </c>
    </row>
    <row r="518" spans="1:10" ht="14.4" x14ac:dyDescent="0.25">
      <c r="A518" s="12" t="str">
        <f t="shared" si="77"/>
        <v/>
      </c>
      <c r="B518" s="13" t="str">
        <f t="shared" si="78"/>
        <v/>
      </c>
      <c r="C518" s="14" t="str">
        <f t="shared" si="79"/>
        <v/>
      </c>
      <c r="D518" s="14" t="str">
        <f t="shared" si="70"/>
        <v/>
      </c>
      <c r="E518" s="14" t="str">
        <f t="shared" si="71"/>
        <v/>
      </c>
      <c r="F518" s="14" t="str">
        <f t="shared" si="72"/>
        <v/>
      </c>
      <c r="G518" s="14" t="str">
        <f t="shared" si="73"/>
        <v/>
      </c>
      <c r="H518" s="14" t="str">
        <f t="shared" si="74"/>
        <v/>
      </c>
      <c r="I518" s="14" t="str">
        <f t="shared" si="75"/>
        <v/>
      </c>
      <c r="J518" s="15" t="str">
        <f t="shared" si="76"/>
        <v/>
      </c>
    </row>
    <row r="519" spans="1:10" ht="14.4" x14ac:dyDescent="0.25">
      <c r="A519" s="16" t="str">
        <f t="shared" si="77"/>
        <v/>
      </c>
      <c r="B519" s="17" t="str">
        <f t="shared" si="78"/>
        <v/>
      </c>
      <c r="C519" s="18" t="str">
        <f t="shared" si="79"/>
        <v/>
      </c>
      <c r="D519" s="18" t="str">
        <f t="shared" si="70"/>
        <v/>
      </c>
      <c r="E519" s="18" t="str">
        <f t="shared" si="71"/>
        <v/>
      </c>
      <c r="F519" s="18" t="str">
        <f t="shared" si="72"/>
        <v/>
      </c>
      <c r="G519" s="18" t="str">
        <f t="shared" si="73"/>
        <v/>
      </c>
      <c r="H519" s="18" t="str">
        <f t="shared" si="74"/>
        <v/>
      </c>
      <c r="I519" s="18" t="str">
        <f t="shared" si="75"/>
        <v/>
      </c>
      <c r="J519" s="19" t="str">
        <f t="shared" si="76"/>
        <v/>
      </c>
    </row>
    <row r="520" spans="1:10" ht="14.4" x14ac:dyDescent="0.25">
      <c r="A520" s="12" t="str">
        <f t="shared" si="77"/>
        <v/>
      </c>
      <c r="B520" s="13" t="str">
        <f t="shared" si="78"/>
        <v/>
      </c>
      <c r="C520" s="14" t="str">
        <f t="shared" si="79"/>
        <v/>
      </c>
      <c r="D520" s="14" t="str">
        <f t="shared" si="70"/>
        <v/>
      </c>
      <c r="E520" s="14" t="str">
        <f t="shared" si="71"/>
        <v/>
      </c>
      <c r="F520" s="14" t="str">
        <f t="shared" si="72"/>
        <v/>
      </c>
      <c r="G520" s="14" t="str">
        <f t="shared" si="73"/>
        <v/>
      </c>
      <c r="H520" s="14" t="str">
        <f t="shared" si="74"/>
        <v/>
      </c>
      <c r="I520" s="14" t="str">
        <f t="shared" si="75"/>
        <v/>
      </c>
      <c r="J520" s="15" t="str">
        <f t="shared" si="76"/>
        <v/>
      </c>
    </row>
    <row r="521" spans="1:10" ht="14.4" x14ac:dyDescent="0.25">
      <c r="A521" s="16" t="str">
        <f t="shared" si="77"/>
        <v/>
      </c>
      <c r="B521" s="17" t="str">
        <f t="shared" si="78"/>
        <v/>
      </c>
      <c r="C521" s="18" t="str">
        <f t="shared" si="79"/>
        <v/>
      </c>
      <c r="D521" s="18" t="str">
        <f t="shared" si="70"/>
        <v/>
      </c>
      <c r="E521" s="18" t="str">
        <f t="shared" si="71"/>
        <v/>
      </c>
      <c r="F521" s="18" t="str">
        <f t="shared" si="72"/>
        <v/>
      </c>
      <c r="G521" s="18" t="str">
        <f t="shared" si="73"/>
        <v/>
      </c>
      <c r="H521" s="18" t="str">
        <f t="shared" si="74"/>
        <v/>
      </c>
      <c r="I521" s="18" t="str">
        <f t="shared" si="75"/>
        <v/>
      </c>
      <c r="J521" s="19" t="str">
        <f t="shared" si="76"/>
        <v/>
      </c>
    </row>
    <row r="522" spans="1:10" ht="14.4" x14ac:dyDescent="0.25">
      <c r="A522" s="12" t="str">
        <f t="shared" si="77"/>
        <v/>
      </c>
      <c r="B522" s="13" t="str">
        <f t="shared" si="78"/>
        <v/>
      </c>
      <c r="C522" s="14" t="str">
        <f t="shared" si="79"/>
        <v/>
      </c>
      <c r="D522" s="14" t="str">
        <f t="shared" si="70"/>
        <v/>
      </c>
      <c r="E522" s="14" t="str">
        <f t="shared" si="71"/>
        <v/>
      </c>
      <c r="F522" s="14" t="str">
        <f t="shared" si="72"/>
        <v/>
      </c>
      <c r="G522" s="14" t="str">
        <f t="shared" si="73"/>
        <v/>
      </c>
      <c r="H522" s="14" t="str">
        <f t="shared" si="74"/>
        <v/>
      </c>
      <c r="I522" s="14" t="str">
        <f t="shared" si="75"/>
        <v/>
      </c>
      <c r="J522" s="15" t="str">
        <f t="shared" si="76"/>
        <v/>
      </c>
    </row>
    <row r="523" spans="1:10" ht="14.4" x14ac:dyDescent="0.25">
      <c r="A523" s="16" t="str">
        <f t="shared" si="77"/>
        <v/>
      </c>
      <c r="B523" s="17" t="str">
        <f t="shared" si="78"/>
        <v/>
      </c>
      <c r="C523" s="18" t="str">
        <f t="shared" si="79"/>
        <v/>
      </c>
      <c r="D523" s="18" t="str">
        <f t="shared" si="70"/>
        <v/>
      </c>
      <c r="E523" s="18" t="str">
        <f t="shared" si="71"/>
        <v/>
      </c>
      <c r="F523" s="18" t="str">
        <f t="shared" si="72"/>
        <v/>
      </c>
      <c r="G523" s="18" t="str">
        <f t="shared" si="73"/>
        <v/>
      </c>
      <c r="H523" s="18" t="str">
        <f t="shared" si="74"/>
        <v/>
      </c>
      <c r="I523" s="18" t="str">
        <f t="shared" si="75"/>
        <v/>
      </c>
      <c r="J523" s="19" t="str">
        <f t="shared" si="76"/>
        <v/>
      </c>
    </row>
    <row r="524" spans="1:10" ht="14.4" x14ac:dyDescent="0.25">
      <c r="A524" s="12" t="str">
        <f t="shared" si="77"/>
        <v/>
      </c>
      <c r="B524" s="13" t="str">
        <f t="shared" si="78"/>
        <v/>
      </c>
      <c r="C524" s="14" t="str">
        <f t="shared" si="79"/>
        <v/>
      </c>
      <c r="D524" s="14" t="str">
        <f t="shared" si="70"/>
        <v/>
      </c>
      <c r="E524" s="14" t="str">
        <f t="shared" si="71"/>
        <v/>
      </c>
      <c r="F524" s="14" t="str">
        <f t="shared" si="72"/>
        <v/>
      </c>
      <c r="G524" s="14" t="str">
        <f t="shared" si="73"/>
        <v/>
      </c>
      <c r="H524" s="14" t="str">
        <f t="shared" si="74"/>
        <v/>
      </c>
      <c r="I524" s="14" t="str">
        <f t="shared" si="75"/>
        <v/>
      </c>
      <c r="J524" s="15" t="str">
        <f t="shared" si="76"/>
        <v/>
      </c>
    </row>
    <row r="525" spans="1:10" ht="14.4" x14ac:dyDescent="0.25">
      <c r="A525" s="16" t="str">
        <f t="shared" si="77"/>
        <v/>
      </c>
      <c r="B525" s="17" t="str">
        <f t="shared" si="78"/>
        <v/>
      </c>
      <c r="C525" s="18" t="str">
        <f t="shared" si="79"/>
        <v/>
      </c>
      <c r="D525" s="18" t="str">
        <f t="shared" si="70"/>
        <v/>
      </c>
      <c r="E525" s="18" t="str">
        <f t="shared" si="71"/>
        <v/>
      </c>
      <c r="F525" s="18" t="str">
        <f t="shared" si="72"/>
        <v/>
      </c>
      <c r="G525" s="18" t="str">
        <f t="shared" si="73"/>
        <v/>
      </c>
      <c r="H525" s="18" t="str">
        <f t="shared" si="74"/>
        <v/>
      </c>
      <c r="I525" s="18" t="str">
        <f t="shared" si="75"/>
        <v/>
      </c>
      <c r="J525" s="19" t="str">
        <f t="shared" si="76"/>
        <v/>
      </c>
    </row>
    <row r="526" spans="1:10" ht="14.4" x14ac:dyDescent="0.25">
      <c r="A526" s="12" t="str">
        <f t="shared" si="77"/>
        <v/>
      </c>
      <c r="B526" s="13" t="str">
        <f t="shared" si="78"/>
        <v/>
      </c>
      <c r="C526" s="14" t="str">
        <f t="shared" si="79"/>
        <v/>
      </c>
      <c r="D526" s="14" t="str">
        <f t="shared" si="70"/>
        <v/>
      </c>
      <c r="E526" s="14" t="str">
        <f t="shared" si="71"/>
        <v/>
      </c>
      <c r="F526" s="14" t="str">
        <f t="shared" si="72"/>
        <v/>
      </c>
      <c r="G526" s="14" t="str">
        <f t="shared" si="73"/>
        <v/>
      </c>
      <c r="H526" s="14" t="str">
        <f t="shared" si="74"/>
        <v/>
      </c>
      <c r="I526" s="14" t="str">
        <f t="shared" si="75"/>
        <v/>
      </c>
      <c r="J526" s="15" t="str">
        <f t="shared" si="76"/>
        <v/>
      </c>
    </row>
    <row r="527" spans="1:10" ht="14.4" x14ac:dyDescent="0.25">
      <c r="A527" s="16" t="str">
        <f t="shared" si="77"/>
        <v/>
      </c>
      <c r="B527" s="17" t="str">
        <f t="shared" si="78"/>
        <v/>
      </c>
      <c r="C527" s="18" t="str">
        <f t="shared" si="79"/>
        <v/>
      </c>
      <c r="D527" s="18" t="str">
        <f t="shared" si="70"/>
        <v/>
      </c>
      <c r="E527" s="18" t="str">
        <f t="shared" si="71"/>
        <v/>
      </c>
      <c r="F527" s="18" t="str">
        <f t="shared" si="72"/>
        <v/>
      </c>
      <c r="G527" s="18" t="str">
        <f t="shared" si="73"/>
        <v/>
      </c>
      <c r="H527" s="18" t="str">
        <f t="shared" si="74"/>
        <v/>
      </c>
      <c r="I527" s="18" t="str">
        <f t="shared" si="75"/>
        <v/>
      </c>
      <c r="J527" s="19" t="str">
        <f t="shared" si="76"/>
        <v/>
      </c>
    </row>
    <row r="528" spans="1:10" ht="14.4" x14ac:dyDescent="0.25">
      <c r="A528" s="12" t="str">
        <f t="shared" si="77"/>
        <v/>
      </c>
      <c r="B528" s="13" t="str">
        <f t="shared" si="78"/>
        <v/>
      </c>
      <c r="C528" s="14" t="str">
        <f t="shared" si="79"/>
        <v/>
      </c>
      <c r="D528" s="14" t="str">
        <f t="shared" si="70"/>
        <v/>
      </c>
      <c r="E528" s="14" t="str">
        <f t="shared" si="71"/>
        <v/>
      </c>
      <c r="F528" s="14" t="str">
        <f t="shared" si="72"/>
        <v/>
      </c>
      <c r="G528" s="14" t="str">
        <f t="shared" si="73"/>
        <v/>
      </c>
      <c r="H528" s="14" t="str">
        <f t="shared" si="74"/>
        <v/>
      </c>
      <c r="I528" s="14" t="str">
        <f t="shared" si="75"/>
        <v/>
      </c>
      <c r="J528" s="15" t="str">
        <f t="shared" si="76"/>
        <v/>
      </c>
    </row>
    <row r="529" spans="1:10" ht="14.4" x14ac:dyDescent="0.25">
      <c r="A529" s="16" t="str">
        <f t="shared" si="77"/>
        <v/>
      </c>
      <c r="B529" s="17" t="str">
        <f t="shared" si="78"/>
        <v/>
      </c>
      <c r="C529" s="18" t="str">
        <f t="shared" si="79"/>
        <v/>
      </c>
      <c r="D529" s="18" t="str">
        <f t="shared" si="70"/>
        <v/>
      </c>
      <c r="E529" s="18" t="str">
        <f t="shared" si="71"/>
        <v/>
      </c>
      <c r="F529" s="18" t="str">
        <f t="shared" si="72"/>
        <v/>
      </c>
      <c r="G529" s="18" t="str">
        <f t="shared" si="73"/>
        <v/>
      </c>
      <c r="H529" s="18" t="str">
        <f t="shared" si="74"/>
        <v/>
      </c>
      <c r="I529" s="18" t="str">
        <f t="shared" si="75"/>
        <v/>
      </c>
      <c r="J529" s="19" t="str">
        <f t="shared" si="76"/>
        <v/>
      </c>
    </row>
    <row r="530" spans="1:10" ht="14.4" x14ac:dyDescent="0.25">
      <c r="A530" s="12" t="str">
        <f t="shared" si="77"/>
        <v/>
      </c>
      <c r="B530" s="13" t="str">
        <f t="shared" si="78"/>
        <v/>
      </c>
      <c r="C530" s="14" t="str">
        <f t="shared" si="79"/>
        <v/>
      </c>
      <c r="D530" s="14" t="str">
        <f t="shared" si="70"/>
        <v/>
      </c>
      <c r="E530" s="14" t="str">
        <f t="shared" si="71"/>
        <v/>
      </c>
      <c r="F530" s="14" t="str">
        <f t="shared" si="72"/>
        <v/>
      </c>
      <c r="G530" s="14" t="str">
        <f t="shared" si="73"/>
        <v/>
      </c>
      <c r="H530" s="14" t="str">
        <f t="shared" si="74"/>
        <v/>
      </c>
      <c r="I530" s="14" t="str">
        <f t="shared" si="75"/>
        <v/>
      </c>
      <c r="J530" s="15" t="str">
        <f t="shared" si="76"/>
        <v/>
      </c>
    </row>
    <row r="531" spans="1:10" ht="14.4" x14ac:dyDescent="0.25">
      <c r="A531" s="16" t="str">
        <f t="shared" si="77"/>
        <v/>
      </c>
      <c r="B531" s="17" t="str">
        <f t="shared" si="78"/>
        <v/>
      </c>
      <c r="C531" s="18" t="str">
        <f t="shared" si="79"/>
        <v/>
      </c>
      <c r="D531" s="18" t="str">
        <f t="shared" si="70"/>
        <v/>
      </c>
      <c r="E531" s="18" t="str">
        <f t="shared" si="71"/>
        <v/>
      </c>
      <c r="F531" s="18" t="str">
        <f t="shared" si="72"/>
        <v/>
      </c>
      <c r="G531" s="18" t="str">
        <f t="shared" si="73"/>
        <v/>
      </c>
      <c r="H531" s="18" t="str">
        <f t="shared" si="74"/>
        <v/>
      </c>
      <c r="I531" s="18" t="str">
        <f t="shared" si="75"/>
        <v/>
      </c>
      <c r="J531" s="19" t="str">
        <f t="shared" si="76"/>
        <v/>
      </c>
    </row>
    <row r="532" spans="1:10" ht="14.4" x14ac:dyDescent="0.25">
      <c r="A532" s="12" t="str">
        <f t="shared" si="77"/>
        <v/>
      </c>
      <c r="B532" s="13" t="str">
        <f t="shared" si="78"/>
        <v/>
      </c>
      <c r="C532" s="14" t="str">
        <f t="shared" si="79"/>
        <v/>
      </c>
      <c r="D532" s="14" t="str">
        <f t="shared" si="70"/>
        <v/>
      </c>
      <c r="E532" s="14" t="str">
        <f t="shared" si="71"/>
        <v/>
      </c>
      <c r="F532" s="14" t="str">
        <f t="shared" si="72"/>
        <v/>
      </c>
      <c r="G532" s="14" t="str">
        <f t="shared" si="73"/>
        <v/>
      </c>
      <c r="H532" s="14" t="str">
        <f t="shared" si="74"/>
        <v/>
      </c>
      <c r="I532" s="14" t="str">
        <f t="shared" si="75"/>
        <v/>
      </c>
      <c r="J532" s="15" t="str">
        <f t="shared" si="76"/>
        <v/>
      </c>
    </row>
    <row r="533" spans="1:10" ht="14.4" x14ac:dyDescent="0.25">
      <c r="A533" s="16" t="str">
        <f t="shared" si="77"/>
        <v/>
      </c>
      <c r="B533" s="17" t="str">
        <f t="shared" si="78"/>
        <v/>
      </c>
      <c r="C533" s="18" t="str">
        <f t="shared" si="79"/>
        <v/>
      </c>
      <c r="D533" s="18" t="str">
        <f t="shared" si="70"/>
        <v/>
      </c>
      <c r="E533" s="18" t="str">
        <f t="shared" si="71"/>
        <v/>
      </c>
      <c r="F533" s="18" t="str">
        <f t="shared" si="72"/>
        <v/>
      </c>
      <c r="G533" s="18" t="str">
        <f t="shared" si="73"/>
        <v/>
      </c>
      <c r="H533" s="18" t="str">
        <f t="shared" si="74"/>
        <v/>
      </c>
      <c r="I533" s="18" t="str">
        <f t="shared" si="75"/>
        <v/>
      </c>
      <c r="J533" s="19" t="str">
        <f t="shared" si="76"/>
        <v/>
      </c>
    </row>
    <row r="534" spans="1:10" ht="14.4" x14ac:dyDescent="0.25">
      <c r="A534" s="12" t="str">
        <f t="shared" si="77"/>
        <v/>
      </c>
      <c r="B534" s="13" t="str">
        <f t="shared" si="78"/>
        <v/>
      </c>
      <c r="C534" s="14" t="str">
        <f t="shared" si="79"/>
        <v/>
      </c>
      <c r="D534" s="14" t="str">
        <f t="shared" si="70"/>
        <v/>
      </c>
      <c r="E534" s="14" t="str">
        <f t="shared" si="71"/>
        <v/>
      </c>
      <c r="F534" s="14" t="str">
        <f t="shared" si="72"/>
        <v/>
      </c>
      <c r="G534" s="14" t="str">
        <f t="shared" si="73"/>
        <v/>
      </c>
      <c r="H534" s="14" t="str">
        <f t="shared" si="74"/>
        <v/>
      </c>
      <c r="I534" s="14" t="str">
        <f t="shared" si="75"/>
        <v/>
      </c>
      <c r="J534" s="15" t="str">
        <f t="shared" si="76"/>
        <v/>
      </c>
    </row>
    <row r="535" spans="1:10" ht="14.4" x14ac:dyDescent="0.25">
      <c r="A535" s="16" t="str">
        <f t="shared" si="77"/>
        <v/>
      </c>
      <c r="B535" s="17" t="str">
        <f t="shared" si="78"/>
        <v/>
      </c>
      <c r="C535" s="18" t="str">
        <f t="shared" si="79"/>
        <v/>
      </c>
      <c r="D535" s="18" t="str">
        <f t="shared" si="70"/>
        <v/>
      </c>
      <c r="E535" s="18" t="str">
        <f t="shared" si="71"/>
        <v/>
      </c>
      <c r="F535" s="18" t="str">
        <f t="shared" si="72"/>
        <v/>
      </c>
      <c r="G535" s="18" t="str">
        <f t="shared" si="73"/>
        <v/>
      </c>
      <c r="H535" s="18" t="str">
        <f t="shared" si="74"/>
        <v/>
      </c>
      <c r="I535" s="18" t="str">
        <f t="shared" si="75"/>
        <v/>
      </c>
      <c r="J535" s="19" t="str">
        <f t="shared" si="76"/>
        <v/>
      </c>
    </row>
    <row r="536" spans="1:10" ht="14.4" x14ac:dyDescent="0.25">
      <c r="A536" s="12" t="str">
        <f t="shared" si="77"/>
        <v/>
      </c>
      <c r="B536" s="13" t="str">
        <f t="shared" si="78"/>
        <v/>
      </c>
      <c r="C536" s="14" t="str">
        <f t="shared" si="79"/>
        <v/>
      </c>
      <c r="D536" s="14" t="str">
        <f t="shared" si="70"/>
        <v/>
      </c>
      <c r="E536" s="14" t="str">
        <f t="shared" si="71"/>
        <v/>
      </c>
      <c r="F536" s="14" t="str">
        <f t="shared" si="72"/>
        <v/>
      </c>
      <c r="G536" s="14" t="str">
        <f t="shared" si="73"/>
        <v/>
      </c>
      <c r="H536" s="14" t="str">
        <f t="shared" si="74"/>
        <v/>
      </c>
      <c r="I536" s="14" t="str">
        <f t="shared" si="75"/>
        <v/>
      </c>
      <c r="J536" s="15" t="str">
        <f t="shared" si="76"/>
        <v/>
      </c>
    </row>
    <row r="537" spans="1:10" ht="14.4" x14ac:dyDescent="0.25">
      <c r="A537" s="16" t="str">
        <f t="shared" si="77"/>
        <v/>
      </c>
      <c r="B537" s="17" t="str">
        <f t="shared" si="78"/>
        <v/>
      </c>
      <c r="C537" s="18" t="str">
        <f t="shared" si="79"/>
        <v/>
      </c>
      <c r="D537" s="18" t="str">
        <f t="shared" si="70"/>
        <v/>
      </c>
      <c r="E537" s="18" t="str">
        <f t="shared" si="71"/>
        <v/>
      </c>
      <c r="F537" s="18" t="str">
        <f t="shared" si="72"/>
        <v/>
      </c>
      <c r="G537" s="18" t="str">
        <f t="shared" si="73"/>
        <v/>
      </c>
      <c r="H537" s="18" t="str">
        <f t="shared" si="74"/>
        <v/>
      </c>
      <c r="I537" s="18" t="str">
        <f t="shared" si="75"/>
        <v/>
      </c>
      <c r="J537" s="19" t="str">
        <f t="shared" si="76"/>
        <v/>
      </c>
    </row>
    <row r="538" spans="1:10" ht="14.4" x14ac:dyDescent="0.25">
      <c r="A538" s="12" t="str">
        <f t="shared" si="77"/>
        <v/>
      </c>
      <c r="B538" s="13" t="str">
        <f t="shared" si="78"/>
        <v/>
      </c>
      <c r="C538" s="14" t="str">
        <f t="shared" si="79"/>
        <v/>
      </c>
      <c r="D538" s="14" t="str">
        <f t="shared" si="70"/>
        <v/>
      </c>
      <c r="E538" s="14" t="str">
        <f t="shared" si="71"/>
        <v/>
      </c>
      <c r="F538" s="14" t="str">
        <f t="shared" si="72"/>
        <v/>
      </c>
      <c r="G538" s="14" t="str">
        <f t="shared" si="73"/>
        <v/>
      </c>
      <c r="H538" s="14" t="str">
        <f t="shared" si="74"/>
        <v/>
      </c>
      <c r="I538" s="14" t="str">
        <f t="shared" si="75"/>
        <v/>
      </c>
      <c r="J538" s="15" t="str">
        <f t="shared" si="76"/>
        <v/>
      </c>
    </row>
    <row r="539" spans="1:10" ht="14.4" x14ac:dyDescent="0.25">
      <c r="A539" s="16" t="str">
        <f t="shared" si="77"/>
        <v/>
      </c>
      <c r="B539" s="17" t="str">
        <f t="shared" si="78"/>
        <v/>
      </c>
      <c r="C539" s="18" t="str">
        <f t="shared" si="79"/>
        <v/>
      </c>
      <c r="D539" s="18" t="str">
        <f t="shared" si="70"/>
        <v/>
      </c>
      <c r="E539" s="18" t="str">
        <f t="shared" si="71"/>
        <v/>
      </c>
      <c r="F539" s="18" t="str">
        <f t="shared" si="72"/>
        <v/>
      </c>
      <c r="G539" s="18" t="str">
        <f t="shared" si="73"/>
        <v/>
      </c>
      <c r="H539" s="18" t="str">
        <f t="shared" si="74"/>
        <v/>
      </c>
      <c r="I539" s="18" t="str">
        <f t="shared" si="75"/>
        <v/>
      </c>
      <c r="J539" s="19" t="str">
        <f t="shared" si="76"/>
        <v/>
      </c>
    </row>
    <row r="540" spans="1:10" ht="14.4" x14ac:dyDescent="0.25">
      <c r="A540" s="12" t="str">
        <f t="shared" si="77"/>
        <v/>
      </c>
      <c r="B540" s="13" t="str">
        <f t="shared" si="78"/>
        <v/>
      </c>
      <c r="C540" s="14" t="str">
        <f t="shared" si="79"/>
        <v/>
      </c>
      <c r="D540" s="14" t="str">
        <f t="shared" ref="D540:D603" si="80">IF($A540="","",MIN($F$5,$C540+$E540))</f>
        <v/>
      </c>
      <c r="E540" s="14" t="str">
        <f t="shared" ref="E540:E603" si="81">IF($A540="","",$C540*($B$6/$B$8))</f>
        <v/>
      </c>
      <c r="F540" s="14" t="str">
        <f t="shared" ref="F540:F603" si="82">IF($A540="","",MAX($D540-$E540,0))</f>
        <v/>
      </c>
      <c r="G540" s="14" t="str">
        <f t="shared" ref="G540:G603" si="83">IF($A540="","",IF(AND($B$10&gt;0,MOD($A540,$B$8)=0,$C540-$F540&gt;0),MIN($B$10,$C540-$F540),0))</f>
        <v/>
      </c>
      <c r="H540" s="14" t="str">
        <f t="shared" ref="H540:H603" si="84">IF($A540="","",$D540+$G540)</f>
        <v/>
      </c>
      <c r="I540" s="14" t="str">
        <f t="shared" ref="I540:I603" si="85">IF($A540="","",MAX($C540-$F540-$G540,0))</f>
        <v/>
      </c>
      <c r="J540" s="15" t="str">
        <f t="shared" ref="J540:J603" si="86">IF($A540="","",IF($H540=0,0,$E540/$H540))</f>
        <v/>
      </c>
    </row>
    <row r="541" spans="1:10" ht="14.4" x14ac:dyDescent="0.25">
      <c r="A541" s="16" t="str">
        <f t="shared" ref="A541:A604" si="87">IF(OR($I540&lt;=0,$A540="",$A540&gt;=$B$7*$B$8),"",$A540+1)</f>
        <v/>
      </c>
      <c r="B541" s="17" t="str">
        <f t="shared" ref="B541:B604" si="88">IF($A541="","",EDATE($B$9,ROUND(($A541-1)*(12/$B$8),0)))</f>
        <v/>
      </c>
      <c r="C541" s="18" t="str">
        <f t="shared" ref="C541:C604" si="89">IF($A541="","",$I540)</f>
        <v/>
      </c>
      <c r="D541" s="18" t="str">
        <f t="shared" si="80"/>
        <v/>
      </c>
      <c r="E541" s="18" t="str">
        <f t="shared" si="81"/>
        <v/>
      </c>
      <c r="F541" s="18" t="str">
        <f t="shared" si="82"/>
        <v/>
      </c>
      <c r="G541" s="18" t="str">
        <f t="shared" si="83"/>
        <v/>
      </c>
      <c r="H541" s="18" t="str">
        <f t="shared" si="84"/>
        <v/>
      </c>
      <c r="I541" s="18" t="str">
        <f t="shared" si="85"/>
        <v/>
      </c>
      <c r="J541" s="19" t="str">
        <f t="shared" si="86"/>
        <v/>
      </c>
    </row>
    <row r="542" spans="1:10" ht="14.4" x14ac:dyDescent="0.25">
      <c r="A542" s="12" t="str">
        <f t="shared" si="87"/>
        <v/>
      </c>
      <c r="B542" s="13" t="str">
        <f t="shared" si="88"/>
        <v/>
      </c>
      <c r="C542" s="14" t="str">
        <f t="shared" si="89"/>
        <v/>
      </c>
      <c r="D542" s="14" t="str">
        <f t="shared" si="80"/>
        <v/>
      </c>
      <c r="E542" s="14" t="str">
        <f t="shared" si="81"/>
        <v/>
      </c>
      <c r="F542" s="14" t="str">
        <f t="shared" si="82"/>
        <v/>
      </c>
      <c r="G542" s="14" t="str">
        <f t="shared" si="83"/>
        <v/>
      </c>
      <c r="H542" s="14" t="str">
        <f t="shared" si="84"/>
        <v/>
      </c>
      <c r="I542" s="14" t="str">
        <f t="shared" si="85"/>
        <v/>
      </c>
      <c r="J542" s="15" t="str">
        <f t="shared" si="86"/>
        <v/>
      </c>
    </row>
    <row r="543" spans="1:10" ht="14.4" x14ac:dyDescent="0.25">
      <c r="A543" s="16" t="str">
        <f t="shared" si="87"/>
        <v/>
      </c>
      <c r="B543" s="17" t="str">
        <f t="shared" si="88"/>
        <v/>
      </c>
      <c r="C543" s="18" t="str">
        <f t="shared" si="89"/>
        <v/>
      </c>
      <c r="D543" s="18" t="str">
        <f t="shared" si="80"/>
        <v/>
      </c>
      <c r="E543" s="18" t="str">
        <f t="shared" si="81"/>
        <v/>
      </c>
      <c r="F543" s="18" t="str">
        <f t="shared" si="82"/>
        <v/>
      </c>
      <c r="G543" s="18" t="str">
        <f t="shared" si="83"/>
        <v/>
      </c>
      <c r="H543" s="18" t="str">
        <f t="shared" si="84"/>
        <v/>
      </c>
      <c r="I543" s="18" t="str">
        <f t="shared" si="85"/>
        <v/>
      </c>
      <c r="J543" s="19" t="str">
        <f t="shared" si="86"/>
        <v/>
      </c>
    </row>
    <row r="544" spans="1:10" ht="14.4" x14ac:dyDescent="0.25">
      <c r="A544" s="12" t="str">
        <f t="shared" si="87"/>
        <v/>
      </c>
      <c r="B544" s="13" t="str">
        <f t="shared" si="88"/>
        <v/>
      </c>
      <c r="C544" s="14" t="str">
        <f t="shared" si="89"/>
        <v/>
      </c>
      <c r="D544" s="14" t="str">
        <f t="shared" si="80"/>
        <v/>
      </c>
      <c r="E544" s="14" t="str">
        <f t="shared" si="81"/>
        <v/>
      </c>
      <c r="F544" s="14" t="str">
        <f t="shared" si="82"/>
        <v/>
      </c>
      <c r="G544" s="14" t="str">
        <f t="shared" si="83"/>
        <v/>
      </c>
      <c r="H544" s="14" t="str">
        <f t="shared" si="84"/>
        <v/>
      </c>
      <c r="I544" s="14" t="str">
        <f t="shared" si="85"/>
        <v/>
      </c>
      <c r="J544" s="15" t="str">
        <f t="shared" si="86"/>
        <v/>
      </c>
    </row>
    <row r="545" spans="1:10" ht="14.4" x14ac:dyDescent="0.25">
      <c r="A545" s="16" t="str">
        <f t="shared" si="87"/>
        <v/>
      </c>
      <c r="B545" s="17" t="str">
        <f t="shared" si="88"/>
        <v/>
      </c>
      <c r="C545" s="18" t="str">
        <f t="shared" si="89"/>
        <v/>
      </c>
      <c r="D545" s="18" t="str">
        <f t="shared" si="80"/>
        <v/>
      </c>
      <c r="E545" s="18" t="str">
        <f t="shared" si="81"/>
        <v/>
      </c>
      <c r="F545" s="18" t="str">
        <f t="shared" si="82"/>
        <v/>
      </c>
      <c r="G545" s="18" t="str">
        <f t="shared" si="83"/>
        <v/>
      </c>
      <c r="H545" s="18" t="str">
        <f t="shared" si="84"/>
        <v/>
      </c>
      <c r="I545" s="18" t="str">
        <f t="shared" si="85"/>
        <v/>
      </c>
      <c r="J545" s="19" t="str">
        <f t="shared" si="86"/>
        <v/>
      </c>
    </row>
    <row r="546" spans="1:10" ht="14.4" x14ac:dyDescent="0.25">
      <c r="A546" s="12" t="str">
        <f t="shared" si="87"/>
        <v/>
      </c>
      <c r="B546" s="13" t="str">
        <f t="shared" si="88"/>
        <v/>
      </c>
      <c r="C546" s="14" t="str">
        <f t="shared" si="89"/>
        <v/>
      </c>
      <c r="D546" s="14" t="str">
        <f t="shared" si="80"/>
        <v/>
      </c>
      <c r="E546" s="14" t="str">
        <f t="shared" si="81"/>
        <v/>
      </c>
      <c r="F546" s="14" t="str">
        <f t="shared" si="82"/>
        <v/>
      </c>
      <c r="G546" s="14" t="str">
        <f t="shared" si="83"/>
        <v/>
      </c>
      <c r="H546" s="14" t="str">
        <f t="shared" si="84"/>
        <v/>
      </c>
      <c r="I546" s="14" t="str">
        <f t="shared" si="85"/>
        <v/>
      </c>
      <c r="J546" s="15" t="str">
        <f t="shared" si="86"/>
        <v/>
      </c>
    </row>
    <row r="547" spans="1:10" ht="14.4" x14ac:dyDescent="0.25">
      <c r="A547" s="16" t="str">
        <f t="shared" si="87"/>
        <v/>
      </c>
      <c r="B547" s="17" t="str">
        <f t="shared" si="88"/>
        <v/>
      </c>
      <c r="C547" s="18" t="str">
        <f t="shared" si="89"/>
        <v/>
      </c>
      <c r="D547" s="18" t="str">
        <f t="shared" si="80"/>
        <v/>
      </c>
      <c r="E547" s="18" t="str">
        <f t="shared" si="81"/>
        <v/>
      </c>
      <c r="F547" s="18" t="str">
        <f t="shared" si="82"/>
        <v/>
      </c>
      <c r="G547" s="18" t="str">
        <f t="shared" si="83"/>
        <v/>
      </c>
      <c r="H547" s="18" t="str">
        <f t="shared" si="84"/>
        <v/>
      </c>
      <c r="I547" s="18" t="str">
        <f t="shared" si="85"/>
        <v/>
      </c>
      <c r="J547" s="19" t="str">
        <f t="shared" si="86"/>
        <v/>
      </c>
    </row>
    <row r="548" spans="1:10" ht="14.4" x14ac:dyDescent="0.25">
      <c r="A548" s="12" t="str">
        <f t="shared" si="87"/>
        <v/>
      </c>
      <c r="B548" s="13" t="str">
        <f t="shared" si="88"/>
        <v/>
      </c>
      <c r="C548" s="14" t="str">
        <f t="shared" si="89"/>
        <v/>
      </c>
      <c r="D548" s="14" t="str">
        <f t="shared" si="80"/>
        <v/>
      </c>
      <c r="E548" s="14" t="str">
        <f t="shared" si="81"/>
        <v/>
      </c>
      <c r="F548" s="14" t="str">
        <f t="shared" si="82"/>
        <v/>
      </c>
      <c r="G548" s="14" t="str">
        <f t="shared" si="83"/>
        <v/>
      </c>
      <c r="H548" s="14" t="str">
        <f t="shared" si="84"/>
        <v/>
      </c>
      <c r="I548" s="14" t="str">
        <f t="shared" si="85"/>
        <v/>
      </c>
      <c r="J548" s="15" t="str">
        <f t="shared" si="86"/>
        <v/>
      </c>
    </row>
    <row r="549" spans="1:10" ht="14.4" x14ac:dyDescent="0.25">
      <c r="A549" s="16" t="str">
        <f t="shared" si="87"/>
        <v/>
      </c>
      <c r="B549" s="17" t="str">
        <f t="shared" si="88"/>
        <v/>
      </c>
      <c r="C549" s="18" t="str">
        <f t="shared" si="89"/>
        <v/>
      </c>
      <c r="D549" s="18" t="str">
        <f t="shared" si="80"/>
        <v/>
      </c>
      <c r="E549" s="18" t="str">
        <f t="shared" si="81"/>
        <v/>
      </c>
      <c r="F549" s="18" t="str">
        <f t="shared" si="82"/>
        <v/>
      </c>
      <c r="G549" s="18" t="str">
        <f t="shared" si="83"/>
        <v/>
      </c>
      <c r="H549" s="18" t="str">
        <f t="shared" si="84"/>
        <v/>
      </c>
      <c r="I549" s="18" t="str">
        <f t="shared" si="85"/>
        <v/>
      </c>
      <c r="J549" s="19" t="str">
        <f t="shared" si="86"/>
        <v/>
      </c>
    </row>
    <row r="550" spans="1:10" ht="14.4" x14ac:dyDescent="0.25">
      <c r="A550" s="12" t="str">
        <f t="shared" si="87"/>
        <v/>
      </c>
      <c r="B550" s="13" t="str">
        <f t="shared" si="88"/>
        <v/>
      </c>
      <c r="C550" s="14" t="str">
        <f t="shared" si="89"/>
        <v/>
      </c>
      <c r="D550" s="14" t="str">
        <f t="shared" si="80"/>
        <v/>
      </c>
      <c r="E550" s="14" t="str">
        <f t="shared" si="81"/>
        <v/>
      </c>
      <c r="F550" s="14" t="str">
        <f t="shared" si="82"/>
        <v/>
      </c>
      <c r="G550" s="14" t="str">
        <f t="shared" si="83"/>
        <v/>
      </c>
      <c r="H550" s="14" t="str">
        <f t="shared" si="84"/>
        <v/>
      </c>
      <c r="I550" s="14" t="str">
        <f t="shared" si="85"/>
        <v/>
      </c>
      <c r="J550" s="15" t="str">
        <f t="shared" si="86"/>
        <v/>
      </c>
    </row>
    <row r="551" spans="1:10" ht="14.4" x14ac:dyDescent="0.25">
      <c r="A551" s="16" t="str">
        <f t="shared" si="87"/>
        <v/>
      </c>
      <c r="B551" s="17" t="str">
        <f t="shared" si="88"/>
        <v/>
      </c>
      <c r="C551" s="18" t="str">
        <f t="shared" si="89"/>
        <v/>
      </c>
      <c r="D551" s="18" t="str">
        <f t="shared" si="80"/>
        <v/>
      </c>
      <c r="E551" s="18" t="str">
        <f t="shared" si="81"/>
        <v/>
      </c>
      <c r="F551" s="18" t="str">
        <f t="shared" si="82"/>
        <v/>
      </c>
      <c r="G551" s="18" t="str">
        <f t="shared" si="83"/>
        <v/>
      </c>
      <c r="H551" s="18" t="str">
        <f t="shared" si="84"/>
        <v/>
      </c>
      <c r="I551" s="18" t="str">
        <f t="shared" si="85"/>
        <v/>
      </c>
      <c r="J551" s="19" t="str">
        <f t="shared" si="86"/>
        <v/>
      </c>
    </row>
    <row r="552" spans="1:10" ht="14.4" x14ac:dyDescent="0.25">
      <c r="A552" s="12" t="str">
        <f t="shared" si="87"/>
        <v/>
      </c>
      <c r="B552" s="13" t="str">
        <f t="shared" si="88"/>
        <v/>
      </c>
      <c r="C552" s="14" t="str">
        <f t="shared" si="89"/>
        <v/>
      </c>
      <c r="D552" s="14" t="str">
        <f t="shared" si="80"/>
        <v/>
      </c>
      <c r="E552" s="14" t="str">
        <f t="shared" si="81"/>
        <v/>
      </c>
      <c r="F552" s="14" t="str">
        <f t="shared" si="82"/>
        <v/>
      </c>
      <c r="G552" s="14" t="str">
        <f t="shared" si="83"/>
        <v/>
      </c>
      <c r="H552" s="14" t="str">
        <f t="shared" si="84"/>
        <v/>
      </c>
      <c r="I552" s="14" t="str">
        <f t="shared" si="85"/>
        <v/>
      </c>
      <c r="J552" s="15" t="str">
        <f t="shared" si="86"/>
        <v/>
      </c>
    </row>
    <row r="553" spans="1:10" ht="14.4" x14ac:dyDescent="0.25">
      <c r="A553" s="16" t="str">
        <f t="shared" si="87"/>
        <v/>
      </c>
      <c r="B553" s="17" t="str">
        <f t="shared" si="88"/>
        <v/>
      </c>
      <c r="C553" s="18" t="str">
        <f t="shared" si="89"/>
        <v/>
      </c>
      <c r="D553" s="18" t="str">
        <f t="shared" si="80"/>
        <v/>
      </c>
      <c r="E553" s="18" t="str">
        <f t="shared" si="81"/>
        <v/>
      </c>
      <c r="F553" s="18" t="str">
        <f t="shared" si="82"/>
        <v/>
      </c>
      <c r="G553" s="18" t="str">
        <f t="shared" si="83"/>
        <v/>
      </c>
      <c r="H553" s="18" t="str">
        <f t="shared" si="84"/>
        <v/>
      </c>
      <c r="I553" s="18" t="str">
        <f t="shared" si="85"/>
        <v/>
      </c>
      <c r="J553" s="19" t="str">
        <f t="shared" si="86"/>
        <v/>
      </c>
    </row>
    <row r="554" spans="1:10" ht="14.4" x14ac:dyDescent="0.25">
      <c r="A554" s="12" t="str">
        <f t="shared" si="87"/>
        <v/>
      </c>
      <c r="B554" s="13" t="str">
        <f t="shared" si="88"/>
        <v/>
      </c>
      <c r="C554" s="14" t="str">
        <f t="shared" si="89"/>
        <v/>
      </c>
      <c r="D554" s="14" t="str">
        <f t="shared" si="80"/>
        <v/>
      </c>
      <c r="E554" s="14" t="str">
        <f t="shared" si="81"/>
        <v/>
      </c>
      <c r="F554" s="14" t="str">
        <f t="shared" si="82"/>
        <v/>
      </c>
      <c r="G554" s="14" t="str">
        <f t="shared" si="83"/>
        <v/>
      </c>
      <c r="H554" s="14" t="str">
        <f t="shared" si="84"/>
        <v/>
      </c>
      <c r="I554" s="14" t="str">
        <f t="shared" si="85"/>
        <v/>
      </c>
      <c r="J554" s="15" t="str">
        <f t="shared" si="86"/>
        <v/>
      </c>
    </row>
    <row r="555" spans="1:10" ht="14.4" x14ac:dyDescent="0.25">
      <c r="A555" s="16" t="str">
        <f t="shared" si="87"/>
        <v/>
      </c>
      <c r="B555" s="17" t="str">
        <f t="shared" si="88"/>
        <v/>
      </c>
      <c r="C555" s="18" t="str">
        <f t="shared" si="89"/>
        <v/>
      </c>
      <c r="D555" s="18" t="str">
        <f t="shared" si="80"/>
        <v/>
      </c>
      <c r="E555" s="18" t="str">
        <f t="shared" si="81"/>
        <v/>
      </c>
      <c r="F555" s="18" t="str">
        <f t="shared" si="82"/>
        <v/>
      </c>
      <c r="G555" s="18" t="str">
        <f t="shared" si="83"/>
        <v/>
      </c>
      <c r="H555" s="18" t="str">
        <f t="shared" si="84"/>
        <v/>
      </c>
      <c r="I555" s="18" t="str">
        <f t="shared" si="85"/>
        <v/>
      </c>
      <c r="J555" s="19" t="str">
        <f t="shared" si="86"/>
        <v/>
      </c>
    </row>
    <row r="556" spans="1:10" ht="14.4" x14ac:dyDescent="0.25">
      <c r="A556" s="12" t="str">
        <f t="shared" si="87"/>
        <v/>
      </c>
      <c r="B556" s="13" t="str">
        <f t="shared" si="88"/>
        <v/>
      </c>
      <c r="C556" s="14" t="str">
        <f t="shared" si="89"/>
        <v/>
      </c>
      <c r="D556" s="14" t="str">
        <f t="shared" si="80"/>
        <v/>
      </c>
      <c r="E556" s="14" t="str">
        <f t="shared" si="81"/>
        <v/>
      </c>
      <c r="F556" s="14" t="str">
        <f t="shared" si="82"/>
        <v/>
      </c>
      <c r="G556" s="14" t="str">
        <f t="shared" si="83"/>
        <v/>
      </c>
      <c r="H556" s="14" t="str">
        <f t="shared" si="84"/>
        <v/>
      </c>
      <c r="I556" s="14" t="str">
        <f t="shared" si="85"/>
        <v/>
      </c>
      <c r="J556" s="15" t="str">
        <f t="shared" si="86"/>
        <v/>
      </c>
    </row>
    <row r="557" spans="1:10" ht="14.4" x14ac:dyDescent="0.25">
      <c r="A557" s="16" t="str">
        <f t="shared" si="87"/>
        <v/>
      </c>
      <c r="B557" s="17" t="str">
        <f t="shared" si="88"/>
        <v/>
      </c>
      <c r="C557" s="18" t="str">
        <f t="shared" si="89"/>
        <v/>
      </c>
      <c r="D557" s="18" t="str">
        <f t="shared" si="80"/>
        <v/>
      </c>
      <c r="E557" s="18" t="str">
        <f t="shared" si="81"/>
        <v/>
      </c>
      <c r="F557" s="18" t="str">
        <f t="shared" si="82"/>
        <v/>
      </c>
      <c r="G557" s="18" t="str">
        <f t="shared" si="83"/>
        <v/>
      </c>
      <c r="H557" s="18" t="str">
        <f t="shared" si="84"/>
        <v/>
      </c>
      <c r="I557" s="18" t="str">
        <f t="shared" si="85"/>
        <v/>
      </c>
      <c r="J557" s="19" t="str">
        <f t="shared" si="86"/>
        <v/>
      </c>
    </row>
    <row r="558" spans="1:10" ht="14.4" x14ac:dyDescent="0.25">
      <c r="A558" s="12" t="str">
        <f t="shared" si="87"/>
        <v/>
      </c>
      <c r="B558" s="13" t="str">
        <f t="shared" si="88"/>
        <v/>
      </c>
      <c r="C558" s="14" t="str">
        <f t="shared" si="89"/>
        <v/>
      </c>
      <c r="D558" s="14" t="str">
        <f t="shared" si="80"/>
        <v/>
      </c>
      <c r="E558" s="14" t="str">
        <f t="shared" si="81"/>
        <v/>
      </c>
      <c r="F558" s="14" t="str">
        <f t="shared" si="82"/>
        <v/>
      </c>
      <c r="G558" s="14" t="str">
        <f t="shared" si="83"/>
        <v/>
      </c>
      <c r="H558" s="14" t="str">
        <f t="shared" si="84"/>
        <v/>
      </c>
      <c r="I558" s="14" t="str">
        <f t="shared" si="85"/>
        <v/>
      </c>
      <c r="J558" s="15" t="str">
        <f t="shared" si="86"/>
        <v/>
      </c>
    </row>
    <row r="559" spans="1:10" ht="14.4" x14ac:dyDescent="0.25">
      <c r="A559" s="16" t="str">
        <f t="shared" si="87"/>
        <v/>
      </c>
      <c r="B559" s="17" t="str">
        <f t="shared" si="88"/>
        <v/>
      </c>
      <c r="C559" s="18" t="str">
        <f t="shared" si="89"/>
        <v/>
      </c>
      <c r="D559" s="18" t="str">
        <f t="shared" si="80"/>
        <v/>
      </c>
      <c r="E559" s="18" t="str">
        <f t="shared" si="81"/>
        <v/>
      </c>
      <c r="F559" s="18" t="str">
        <f t="shared" si="82"/>
        <v/>
      </c>
      <c r="G559" s="18" t="str">
        <f t="shared" si="83"/>
        <v/>
      </c>
      <c r="H559" s="18" t="str">
        <f t="shared" si="84"/>
        <v/>
      </c>
      <c r="I559" s="18" t="str">
        <f t="shared" si="85"/>
        <v/>
      </c>
      <c r="J559" s="19" t="str">
        <f t="shared" si="86"/>
        <v/>
      </c>
    </row>
    <row r="560" spans="1:10" ht="14.4" x14ac:dyDescent="0.25">
      <c r="A560" s="12" t="str">
        <f t="shared" si="87"/>
        <v/>
      </c>
      <c r="B560" s="13" t="str">
        <f t="shared" si="88"/>
        <v/>
      </c>
      <c r="C560" s="14" t="str">
        <f t="shared" si="89"/>
        <v/>
      </c>
      <c r="D560" s="14" t="str">
        <f t="shared" si="80"/>
        <v/>
      </c>
      <c r="E560" s="14" t="str">
        <f t="shared" si="81"/>
        <v/>
      </c>
      <c r="F560" s="14" t="str">
        <f t="shared" si="82"/>
        <v/>
      </c>
      <c r="G560" s="14" t="str">
        <f t="shared" si="83"/>
        <v/>
      </c>
      <c r="H560" s="14" t="str">
        <f t="shared" si="84"/>
        <v/>
      </c>
      <c r="I560" s="14" t="str">
        <f t="shared" si="85"/>
        <v/>
      </c>
      <c r="J560" s="15" t="str">
        <f t="shared" si="86"/>
        <v/>
      </c>
    </row>
    <row r="561" spans="1:10" ht="14.4" x14ac:dyDescent="0.25">
      <c r="A561" s="16" t="str">
        <f t="shared" si="87"/>
        <v/>
      </c>
      <c r="B561" s="17" t="str">
        <f t="shared" si="88"/>
        <v/>
      </c>
      <c r="C561" s="18" t="str">
        <f t="shared" si="89"/>
        <v/>
      </c>
      <c r="D561" s="18" t="str">
        <f t="shared" si="80"/>
        <v/>
      </c>
      <c r="E561" s="18" t="str">
        <f t="shared" si="81"/>
        <v/>
      </c>
      <c r="F561" s="18" t="str">
        <f t="shared" si="82"/>
        <v/>
      </c>
      <c r="G561" s="18" t="str">
        <f t="shared" si="83"/>
        <v/>
      </c>
      <c r="H561" s="18" t="str">
        <f t="shared" si="84"/>
        <v/>
      </c>
      <c r="I561" s="18" t="str">
        <f t="shared" si="85"/>
        <v/>
      </c>
      <c r="J561" s="19" t="str">
        <f t="shared" si="86"/>
        <v/>
      </c>
    </row>
    <row r="562" spans="1:10" ht="14.4" x14ac:dyDescent="0.25">
      <c r="A562" s="12" t="str">
        <f t="shared" si="87"/>
        <v/>
      </c>
      <c r="B562" s="13" t="str">
        <f t="shared" si="88"/>
        <v/>
      </c>
      <c r="C562" s="14" t="str">
        <f t="shared" si="89"/>
        <v/>
      </c>
      <c r="D562" s="14" t="str">
        <f t="shared" si="80"/>
        <v/>
      </c>
      <c r="E562" s="14" t="str">
        <f t="shared" si="81"/>
        <v/>
      </c>
      <c r="F562" s="14" t="str">
        <f t="shared" si="82"/>
        <v/>
      </c>
      <c r="G562" s="14" t="str">
        <f t="shared" si="83"/>
        <v/>
      </c>
      <c r="H562" s="14" t="str">
        <f t="shared" si="84"/>
        <v/>
      </c>
      <c r="I562" s="14" t="str">
        <f t="shared" si="85"/>
        <v/>
      </c>
      <c r="J562" s="15" t="str">
        <f t="shared" si="86"/>
        <v/>
      </c>
    </row>
    <row r="563" spans="1:10" ht="14.4" x14ac:dyDescent="0.25">
      <c r="A563" s="16" t="str">
        <f t="shared" si="87"/>
        <v/>
      </c>
      <c r="B563" s="17" t="str">
        <f t="shared" si="88"/>
        <v/>
      </c>
      <c r="C563" s="18" t="str">
        <f t="shared" si="89"/>
        <v/>
      </c>
      <c r="D563" s="18" t="str">
        <f t="shared" si="80"/>
        <v/>
      </c>
      <c r="E563" s="18" t="str">
        <f t="shared" si="81"/>
        <v/>
      </c>
      <c r="F563" s="18" t="str">
        <f t="shared" si="82"/>
        <v/>
      </c>
      <c r="G563" s="18" t="str">
        <f t="shared" si="83"/>
        <v/>
      </c>
      <c r="H563" s="18" t="str">
        <f t="shared" si="84"/>
        <v/>
      </c>
      <c r="I563" s="18" t="str">
        <f t="shared" si="85"/>
        <v/>
      </c>
      <c r="J563" s="19" t="str">
        <f t="shared" si="86"/>
        <v/>
      </c>
    </row>
    <row r="564" spans="1:10" ht="14.4" x14ac:dyDescent="0.25">
      <c r="A564" s="12" t="str">
        <f t="shared" si="87"/>
        <v/>
      </c>
      <c r="B564" s="13" t="str">
        <f t="shared" si="88"/>
        <v/>
      </c>
      <c r="C564" s="14" t="str">
        <f t="shared" si="89"/>
        <v/>
      </c>
      <c r="D564" s="14" t="str">
        <f t="shared" si="80"/>
        <v/>
      </c>
      <c r="E564" s="14" t="str">
        <f t="shared" si="81"/>
        <v/>
      </c>
      <c r="F564" s="14" t="str">
        <f t="shared" si="82"/>
        <v/>
      </c>
      <c r="G564" s="14" t="str">
        <f t="shared" si="83"/>
        <v/>
      </c>
      <c r="H564" s="14" t="str">
        <f t="shared" si="84"/>
        <v/>
      </c>
      <c r="I564" s="14" t="str">
        <f t="shared" si="85"/>
        <v/>
      </c>
      <c r="J564" s="15" t="str">
        <f t="shared" si="86"/>
        <v/>
      </c>
    </row>
    <row r="565" spans="1:10" ht="14.4" x14ac:dyDescent="0.25">
      <c r="A565" s="16" t="str">
        <f t="shared" si="87"/>
        <v/>
      </c>
      <c r="B565" s="17" t="str">
        <f t="shared" si="88"/>
        <v/>
      </c>
      <c r="C565" s="18" t="str">
        <f t="shared" si="89"/>
        <v/>
      </c>
      <c r="D565" s="18" t="str">
        <f t="shared" si="80"/>
        <v/>
      </c>
      <c r="E565" s="18" t="str">
        <f t="shared" si="81"/>
        <v/>
      </c>
      <c r="F565" s="18" t="str">
        <f t="shared" si="82"/>
        <v/>
      </c>
      <c r="G565" s="18" t="str">
        <f t="shared" si="83"/>
        <v/>
      </c>
      <c r="H565" s="18" t="str">
        <f t="shared" si="84"/>
        <v/>
      </c>
      <c r="I565" s="18" t="str">
        <f t="shared" si="85"/>
        <v/>
      </c>
      <c r="J565" s="19" t="str">
        <f t="shared" si="86"/>
        <v/>
      </c>
    </row>
    <row r="566" spans="1:10" ht="14.4" x14ac:dyDescent="0.25">
      <c r="A566" s="12" t="str">
        <f t="shared" si="87"/>
        <v/>
      </c>
      <c r="B566" s="13" t="str">
        <f t="shared" si="88"/>
        <v/>
      </c>
      <c r="C566" s="14" t="str">
        <f t="shared" si="89"/>
        <v/>
      </c>
      <c r="D566" s="14" t="str">
        <f t="shared" si="80"/>
        <v/>
      </c>
      <c r="E566" s="14" t="str">
        <f t="shared" si="81"/>
        <v/>
      </c>
      <c r="F566" s="14" t="str">
        <f t="shared" si="82"/>
        <v/>
      </c>
      <c r="G566" s="14" t="str">
        <f t="shared" si="83"/>
        <v/>
      </c>
      <c r="H566" s="14" t="str">
        <f t="shared" si="84"/>
        <v/>
      </c>
      <c r="I566" s="14" t="str">
        <f t="shared" si="85"/>
        <v/>
      </c>
      <c r="J566" s="15" t="str">
        <f t="shared" si="86"/>
        <v/>
      </c>
    </row>
    <row r="567" spans="1:10" ht="14.4" x14ac:dyDescent="0.25">
      <c r="A567" s="16" t="str">
        <f t="shared" si="87"/>
        <v/>
      </c>
      <c r="B567" s="17" t="str">
        <f t="shared" si="88"/>
        <v/>
      </c>
      <c r="C567" s="18" t="str">
        <f t="shared" si="89"/>
        <v/>
      </c>
      <c r="D567" s="18" t="str">
        <f t="shared" si="80"/>
        <v/>
      </c>
      <c r="E567" s="18" t="str">
        <f t="shared" si="81"/>
        <v/>
      </c>
      <c r="F567" s="18" t="str">
        <f t="shared" si="82"/>
        <v/>
      </c>
      <c r="G567" s="18" t="str">
        <f t="shared" si="83"/>
        <v/>
      </c>
      <c r="H567" s="18" t="str">
        <f t="shared" si="84"/>
        <v/>
      </c>
      <c r="I567" s="18" t="str">
        <f t="shared" si="85"/>
        <v/>
      </c>
      <c r="J567" s="19" t="str">
        <f t="shared" si="86"/>
        <v/>
      </c>
    </row>
    <row r="568" spans="1:10" ht="14.4" x14ac:dyDescent="0.25">
      <c r="A568" s="12" t="str">
        <f t="shared" si="87"/>
        <v/>
      </c>
      <c r="B568" s="13" t="str">
        <f t="shared" si="88"/>
        <v/>
      </c>
      <c r="C568" s="14" t="str">
        <f t="shared" si="89"/>
        <v/>
      </c>
      <c r="D568" s="14" t="str">
        <f t="shared" si="80"/>
        <v/>
      </c>
      <c r="E568" s="14" t="str">
        <f t="shared" si="81"/>
        <v/>
      </c>
      <c r="F568" s="14" t="str">
        <f t="shared" si="82"/>
        <v/>
      </c>
      <c r="G568" s="14" t="str">
        <f t="shared" si="83"/>
        <v/>
      </c>
      <c r="H568" s="14" t="str">
        <f t="shared" si="84"/>
        <v/>
      </c>
      <c r="I568" s="14" t="str">
        <f t="shared" si="85"/>
        <v/>
      </c>
      <c r="J568" s="15" t="str">
        <f t="shared" si="86"/>
        <v/>
      </c>
    </row>
    <row r="569" spans="1:10" ht="14.4" x14ac:dyDescent="0.25">
      <c r="A569" s="16" t="str">
        <f t="shared" si="87"/>
        <v/>
      </c>
      <c r="B569" s="17" t="str">
        <f t="shared" si="88"/>
        <v/>
      </c>
      <c r="C569" s="18" t="str">
        <f t="shared" si="89"/>
        <v/>
      </c>
      <c r="D569" s="18" t="str">
        <f t="shared" si="80"/>
        <v/>
      </c>
      <c r="E569" s="18" t="str">
        <f t="shared" si="81"/>
        <v/>
      </c>
      <c r="F569" s="18" t="str">
        <f t="shared" si="82"/>
        <v/>
      </c>
      <c r="G569" s="18" t="str">
        <f t="shared" si="83"/>
        <v/>
      </c>
      <c r="H569" s="18" t="str">
        <f t="shared" si="84"/>
        <v/>
      </c>
      <c r="I569" s="18" t="str">
        <f t="shared" si="85"/>
        <v/>
      </c>
      <c r="J569" s="19" t="str">
        <f t="shared" si="86"/>
        <v/>
      </c>
    </row>
    <row r="570" spans="1:10" ht="14.4" x14ac:dyDescent="0.25">
      <c r="A570" s="12" t="str">
        <f t="shared" si="87"/>
        <v/>
      </c>
      <c r="B570" s="13" t="str">
        <f t="shared" si="88"/>
        <v/>
      </c>
      <c r="C570" s="14" t="str">
        <f t="shared" si="89"/>
        <v/>
      </c>
      <c r="D570" s="14" t="str">
        <f t="shared" si="80"/>
        <v/>
      </c>
      <c r="E570" s="14" t="str">
        <f t="shared" si="81"/>
        <v/>
      </c>
      <c r="F570" s="14" t="str">
        <f t="shared" si="82"/>
        <v/>
      </c>
      <c r="G570" s="14" t="str">
        <f t="shared" si="83"/>
        <v/>
      </c>
      <c r="H570" s="14" t="str">
        <f t="shared" si="84"/>
        <v/>
      </c>
      <c r="I570" s="14" t="str">
        <f t="shared" si="85"/>
        <v/>
      </c>
      <c r="J570" s="15" t="str">
        <f t="shared" si="86"/>
        <v/>
      </c>
    </row>
    <row r="571" spans="1:10" ht="14.4" x14ac:dyDescent="0.25">
      <c r="A571" s="16" t="str">
        <f t="shared" si="87"/>
        <v/>
      </c>
      <c r="B571" s="17" t="str">
        <f t="shared" si="88"/>
        <v/>
      </c>
      <c r="C571" s="18" t="str">
        <f t="shared" si="89"/>
        <v/>
      </c>
      <c r="D571" s="18" t="str">
        <f t="shared" si="80"/>
        <v/>
      </c>
      <c r="E571" s="18" t="str">
        <f t="shared" si="81"/>
        <v/>
      </c>
      <c r="F571" s="18" t="str">
        <f t="shared" si="82"/>
        <v/>
      </c>
      <c r="G571" s="18" t="str">
        <f t="shared" si="83"/>
        <v/>
      </c>
      <c r="H571" s="18" t="str">
        <f t="shared" si="84"/>
        <v/>
      </c>
      <c r="I571" s="18" t="str">
        <f t="shared" si="85"/>
        <v/>
      </c>
      <c r="J571" s="19" t="str">
        <f t="shared" si="86"/>
        <v/>
      </c>
    </row>
    <row r="572" spans="1:10" ht="14.4" x14ac:dyDescent="0.25">
      <c r="A572" s="12" t="str">
        <f t="shared" si="87"/>
        <v/>
      </c>
      <c r="B572" s="13" t="str">
        <f t="shared" si="88"/>
        <v/>
      </c>
      <c r="C572" s="14" t="str">
        <f t="shared" si="89"/>
        <v/>
      </c>
      <c r="D572" s="14" t="str">
        <f t="shared" si="80"/>
        <v/>
      </c>
      <c r="E572" s="14" t="str">
        <f t="shared" si="81"/>
        <v/>
      </c>
      <c r="F572" s="14" t="str">
        <f t="shared" si="82"/>
        <v/>
      </c>
      <c r="G572" s="14" t="str">
        <f t="shared" si="83"/>
        <v/>
      </c>
      <c r="H572" s="14" t="str">
        <f t="shared" si="84"/>
        <v/>
      </c>
      <c r="I572" s="14" t="str">
        <f t="shared" si="85"/>
        <v/>
      </c>
      <c r="J572" s="15" t="str">
        <f t="shared" si="86"/>
        <v/>
      </c>
    </row>
    <row r="573" spans="1:10" ht="14.4" x14ac:dyDescent="0.25">
      <c r="A573" s="16" t="str">
        <f t="shared" si="87"/>
        <v/>
      </c>
      <c r="B573" s="17" t="str">
        <f t="shared" si="88"/>
        <v/>
      </c>
      <c r="C573" s="18" t="str">
        <f t="shared" si="89"/>
        <v/>
      </c>
      <c r="D573" s="18" t="str">
        <f t="shared" si="80"/>
        <v/>
      </c>
      <c r="E573" s="18" t="str">
        <f t="shared" si="81"/>
        <v/>
      </c>
      <c r="F573" s="18" t="str">
        <f t="shared" si="82"/>
        <v/>
      </c>
      <c r="G573" s="18" t="str">
        <f t="shared" si="83"/>
        <v/>
      </c>
      <c r="H573" s="18" t="str">
        <f t="shared" si="84"/>
        <v/>
      </c>
      <c r="I573" s="18" t="str">
        <f t="shared" si="85"/>
        <v/>
      </c>
      <c r="J573" s="19" t="str">
        <f t="shared" si="86"/>
        <v/>
      </c>
    </row>
    <row r="574" spans="1:10" ht="14.4" x14ac:dyDescent="0.25">
      <c r="A574" s="12" t="str">
        <f t="shared" si="87"/>
        <v/>
      </c>
      <c r="B574" s="13" t="str">
        <f t="shared" si="88"/>
        <v/>
      </c>
      <c r="C574" s="14" t="str">
        <f t="shared" si="89"/>
        <v/>
      </c>
      <c r="D574" s="14" t="str">
        <f t="shared" si="80"/>
        <v/>
      </c>
      <c r="E574" s="14" t="str">
        <f t="shared" si="81"/>
        <v/>
      </c>
      <c r="F574" s="14" t="str">
        <f t="shared" si="82"/>
        <v/>
      </c>
      <c r="G574" s="14" t="str">
        <f t="shared" si="83"/>
        <v/>
      </c>
      <c r="H574" s="14" t="str">
        <f t="shared" si="84"/>
        <v/>
      </c>
      <c r="I574" s="14" t="str">
        <f t="shared" si="85"/>
        <v/>
      </c>
      <c r="J574" s="15" t="str">
        <f t="shared" si="86"/>
        <v/>
      </c>
    </row>
    <row r="575" spans="1:10" ht="14.4" x14ac:dyDescent="0.25">
      <c r="A575" s="16" t="str">
        <f t="shared" si="87"/>
        <v/>
      </c>
      <c r="B575" s="17" t="str">
        <f t="shared" si="88"/>
        <v/>
      </c>
      <c r="C575" s="18" t="str">
        <f t="shared" si="89"/>
        <v/>
      </c>
      <c r="D575" s="18" t="str">
        <f t="shared" si="80"/>
        <v/>
      </c>
      <c r="E575" s="18" t="str">
        <f t="shared" si="81"/>
        <v/>
      </c>
      <c r="F575" s="18" t="str">
        <f t="shared" si="82"/>
        <v/>
      </c>
      <c r="G575" s="18" t="str">
        <f t="shared" si="83"/>
        <v/>
      </c>
      <c r="H575" s="18" t="str">
        <f t="shared" si="84"/>
        <v/>
      </c>
      <c r="I575" s="18" t="str">
        <f t="shared" si="85"/>
        <v/>
      </c>
      <c r="J575" s="19" t="str">
        <f t="shared" si="86"/>
        <v/>
      </c>
    </row>
    <row r="576" spans="1:10" ht="14.4" x14ac:dyDescent="0.25">
      <c r="A576" s="12" t="str">
        <f t="shared" si="87"/>
        <v/>
      </c>
      <c r="B576" s="13" t="str">
        <f t="shared" si="88"/>
        <v/>
      </c>
      <c r="C576" s="14" t="str">
        <f t="shared" si="89"/>
        <v/>
      </c>
      <c r="D576" s="14" t="str">
        <f t="shared" si="80"/>
        <v/>
      </c>
      <c r="E576" s="14" t="str">
        <f t="shared" si="81"/>
        <v/>
      </c>
      <c r="F576" s="14" t="str">
        <f t="shared" si="82"/>
        <v/>
      </c>
      <c r="G576" s="14" t="str">
        <f t="shared" si="83"/>
        <v/>
      </c>
      <c r="H576" s="14" t="str">
        <f t="shared" si="84"/>
        <v/>
      </c>
      <c r="I576" s="14" t="str">
        <f t="shared" si="85"/>
        <v/>
      </c>
      <c r="J576" s="15" t="str">
        <f t="shared" si="86"/>
        <v/>
      </c>
    </row>
    <row r="577" spans="1:10" ht="14.4" x14ac:dyDescent="0.25">
      <c r="A577" s="16" t="str">
        <f t="shared" si="87"/>
        <v/>
      </c>
      <c r="B577" s="17" t="str">
        <f t="shared" si="88"/>
        <v/>
      </c>
      <c r="C577" s="18" t="str">
        <f t="shared" si="89"/>
        <v/>
      </c>
      <c r="D577" s="18" t="str">
        <f t="shared" si="80"/>
        <v/>
      </c>
      <c r="E577" s="18" t="str">
        <f t="shared" si="81"/>
        <v/>
      </c>
      <c r="F577" s="18" t="str">
        <f t="shared" si="82"/>
        <v/>
      </c>
      <c r="G577" s="18" t="str">
        <f t="shared" si="83"/>
        <v/>
      </c>
      <c r="H577" s="18" t="str">
        <f t="shared" si="84"/>
        <v/>
      </c>
      <c r="I577" s="18" t="str">
        <f t="shared" si="85"/>
        <v/>
      </c>
      <c r="J577" s="19" t="str">
        <f t="shared" si="86"/>
        <v/>
      </c>
    </row>
    <row r="578" spans="1:10" ht="14.4" x14ac:dyDescent="0.25">
      <c r="A578" s="12" t="str">
        <f t="shared" si="87"/>
        <v/>
      </c>
      <c r="B578" s="13" t="str">
        <f t="shared" si="88"/>
        <v/>
      </c>
      <c r="C578" s="14" t="str">
        <f t="shared" si="89"/>
        <v/>
      </c>
      <c r="D578" s="14" t="str">
        <f t="shared" si="80"/>
        <v/>
      </c>
      <c r="E578" s="14" t="str">
        <f t="shared" si="81"/>
        <v/>
      </c>
      <c r="F578" s="14" t="str">
        <f t="shared" si="82"/>
        <v/>
      </c>
      <c r="G578" s="14" t="str">
        <f t="shared" si="83"/>
        <v/>
      </c>
      <c r="H578" s="14" t="str">
        <f t="shared" si="84"/>
        <v/>
      </c>
      <c r="I578" s="14" t="str">
        <f t="shared" si="85"/>
        <v/>
      </c>
      <c r="J578" s="15" t="str">
        <f t="shared" si="86"/>
        <v/>
      </c>
    </row>
    <row r="579" spans="1:10" ht="14.4" x14ac:dyDescent="0.25">
      <c r="A579" s="16" t="str">
        <f t="shared" si="87"/>
        <v/>
      </c>
      <c r="B579" s="17" t="str">
        <f t="shared" si="88"/>
        <v/>
      </c>
      <c r="C579" s="18" t="str">
        <f t="shared" si="89"/>
        <v/>
      </c>
      <c r="D579" s="18" t="str">
        <f t="shared" si="80"/>
        <v/>
      </c>
      <c r="E579" s="18" t="str">
        <f t="shared" si="81"/>
        <v/>
      </c>
      <c r="F579" s="18" t="str">
        <f t="shared" si="82"/>
        <v/>
      </c>
      <c r="G579" s="18" t="str">
        <f t="shared" si="83"/>
        <v/>
      </c>
      <c r="H579" s="18" t="str">
        <f t="shared" si="84"/>
        <v/>
      </c>
      <c r="I579" s="18" t="str">
        <f t="shared" si="85"/>
        <v/>
      </c>
      <c r="J579" s="19" t="str">
        <f t="shared" si="86"/>
        <v/>
      </c>
    </row>
    <row r="580" spans="1:10" ht="14.4" x14ac:dyDescent="0.25">
      <c r="A580" s="12" t="str">
        <f t="shared" si="87"/>
        <v/>
      </c>
      <c r="B580" s="13" t="str">
        <f t="shared" si="88"/>
        <v/>
      </c>
      <c r="C580" s="14" t="str">
        <f t="shared" si="89"/>
        <v/>
      </c>
      <c r="D580" s="14" t="str">
        <f t="shared" si="80"/>
        <v/>
      </c>
      <c r="E580" s="14" t="str">
        <f t="shared" si="81"/>
        <v/>
      </c>
      <c r="F580" s="14" t="str">
        <f t="shared" si="82"/>
        <v/>
      </c>
      <c r="G580" s="14" t="str">
        <f t="shared" si="83"/>
        <v/>
      </c>
      <c r="H580" s="14" t="str">
        <f t="shared" si="84"/>
        <v/>
      </c>
      <c r="I580" s="14" t="str">
        <f t="shared" si="85"/>
        <v/>
      </c>
      <c r="J580" s="15" t="str">
        <f t="shared" si="86"/>
        <v/>
      </c>
    </row>
    <row r="581" spans="1:10" ht="14.4" x14ac:dyDescent="0.25">
      <c r="A581" s="16" t="str">
        <f t="shared" si="87"/>
        <v/>
      </c>
      <c r="B581" s="17" t="str">
        <f t="shared" si="88"/>
        <v/>
      </c>
      <c r="C581" s="18" t="str">
        <f t="shared" si="89"/>
        <v/>
      </c>
      <c r="D581" s="18" t="str">
        <f t="shared" si="80"/>
        <v/>
      </c>
      <c r="E581" s="18" t="str">
        <f t="shared" si="81"/>
        <v/>
      </c>
      <c r="F581" s="18" t="str">
        <f t="shared" si="82"/>
        <v/>
      </c>
      <c r="G581" s="18" t="str">
        <f t="shared" si="83"/>
        <v/>
      </c>
      <c r="H581" s="18" t="str">
        <f t="shared" si="84"/>
        <v/>
      </c>
      <c r="I581" s="18" t="str">
        <f t="shared" si="85"/>
        <v/>
      </c>
      <c r="J581" s="19" t="str">
        <f t="shared" si="86"/>
        <v/>
      </c>
    </row>
    <row r="582" spans="1:10" ht="14.4" x14ac:dyDescent="0.25">
      <c r="A582" s="12" t="str">
        <f t="shared" si="87"/>
        <v/>
      </c>
      <c r="B582" s="13" t="str">
        <f t="shared" si="88"/>
        <v/>
      </c>
      <c r="C582" s="14" t="str">
        <f t="shared" si="89"/>
        <v/>
      </c>
      <c r="D582" s="14" t="str">
        <f t="shared" si="80"/>
        <v/>
      </c>
      <c r="E582" s="14" t="str">
        <f t="shared" si="81"/>
        <v/>
      </c>
      <c r="F582" s="14" t="str">
        <f t="shared" si="82"/>
        <v/>
      </c>
      <c r="G582" s="14" t="str">
        <f t="shared" si="83"/>
        <v/>
      </c>
      <c r="H582" s="14" t="str">
        <f t="shared" si="84"/>
        <v/>
      </c>
      <c r="I582" s="14" t="str">
        <f t="shared" si="85"/>
        <v/>
      </c>
      <c r="J582" s="15" t="str">
        <f t="shared" si="86"/>
        <v/>
      </c>
    </row>
    <row r="583" spans="1:10" ht="14.4" x14ac:dyDescent="0.25">
      <c r="A583" s="16" t="str">
        <f t="shared" si="87"/>
        <v/>
      </c>
      <c r="B583" s="17" t="str">
        <f t="shared" si="88"/>
        <v/>
      </c>
      <c r="C583" s="18" t="str">
        <f t="shared" si="89"/>
        <v/>
      </c>
      <c r="D583" s="18" t="str">
        <f t="shared" si="80"/>
        <v/>
      </c>
      <c r="E583" s="18" t="str">
        <f t="shared" si="81"/>
        <v/>
      </c>
      <c r="F583" s="18" t="str">
        <f t="shared" si="82"/>
        <v/>
      </c>
      <c r="G583" s="18" t="str">
        <f t="shared" si="83"/>
        <v/>
      </c>
      <c r="H583" s="18" t="str">
        <f t="shared" si="84"/>
        <v/>
      </c>
      <c r="I583" s="18" t="str">
        <f t="shared" si="85"/>
        <v/>
      </c>
      <c r="J583" s="19" t="str">
        <f t="shared" si="86"/>
        <v/>
      </c>
    </row>
    <row r="584" spans="1:10" ht="14.4" x14ac:dyDescent="0.25">
      <c r="A584" s="12" t="str">
        <f t="shared" si="87"/>
        <v/>
      </c>
      <c r="B584" s="13" t="str">
        <f t="shared" si="88"/>
        <v/>
      </c>
      <c r="C584" s="14" t="str">
        <f t="shared" si="89"/>
        <v/>
      </c>
      <c r="D584" s="14" t="str">
        <f t="shared" si="80"/>
        <v/>
      </c>
      <c r="E584" s="14" t="str">
        <f t="shared" si="81"/>
        <v/>
      </c>
      <c r="F584" s="14" t="str">
        <f t="shared" si="82"/>
        <v/>
      </c>
      <c r="G584" s="14" t="str">
        <f t="shared" si="83"/>
        <v/>
      </c>
      <c r="H584" s="14" t="str">
        <f t="shared" si="84"/>
        <v/>
      </c>
      <c r="I584" s="14" t="str">
        <f t="shared" si="85"/>
        <v/>
      </c>
      <c r="J584" s="15" t="str">
        <f t="shared" si="86"/>
        <v/>
      </c>
    </row>
    <row r="585" spans="1:10" ht="14.4" x14ac:dyDescent="0.25">
      <c r="A585" s="16" t="str">
        <f t="shared" si="87"/>
        <v/>
      </c>
      <c r="B585" s="17" t="str">
        <f t="shared" si="88"/>
        <v/>
      </c>
      <c r="C585" s="18" t="str">
        <f t="shared" si="89"/>
        <v/>
      </c>
      <c r="D585" s="18" t="str">
        <f t="shared" si="80"/>
        <v/>
      </c>
      <c r="E585" s="18" t="str">
        <f t="shared" si="81"/>
        <v/>
      </c>
      <c r="F585" s="18" t="str">
        <f t="shared" si="82"/>
        <v/>
      </c>
      <c r="G585" s="18" t="str">
        <f t="shared" si="83"/>
        <v/>
      </c>
      <c r="H585" s="18" t="str">
        <f t="shared" si="84"/>
        <v/>
      </c>
      <c r="I585" s="18" t="str">
        <f t="shared" si="85"/>
        <v/>
      </c>
      <c r="J585" s="19" t="str">
        <f t="shared" si="86"/>
        <v/>
      </c>
    </row>
    <row r="586" spans="1:10" ht="14.4" x14ac:dyDescent="0.25">
      <c r="A586" s="12" t="str">
        <f t="shared" si="87"/>
        <v/>
      </c>
      <c r="B586" s="13" t="str">
        <f t="shared" si="88"/>
        <v/>
      </c>
      <c r="C586" s="14" t="str">
        <f t="shared" si="89"/>
        <v/>
      </c>
      <c r="D586" s="14" t="str">
        <f t="shared" si="80"/>
        <v/>
      </c>
      <c r="E586" s="14" t="str">
        <f t="shared" si="81"/>
        <v/>
      </c>
      <c r="F586" s="14" t="str">
        <f t="shared" si="82"/>
        <v/>
      </c>
      <c r="G586" s="14" t="str">
        <f t="shared" si="83"/>
        <v/>
      </c>
      <c r="H586" s="14" t="str">
        <f t="shared" si="84"/>
        <v/>
      </c>
      <c r="I586" s="14" t="str">
        <f t="shared" si="85"/>
        <v/>
      </c>
      <c r="J586" s="15" t="str">
        <f t="shared" si="86"/>
        <v/>
      </c>
    </row>
    <row r="587" spans="1:10" ht="14.4" x14ac:dyDescent="0.25">
      <c r="A587" s="16" t="str">
        <f t="shared" si="87"/>
        <v/>
      </c>
      <c r="B587" s="17" t="str">
        <f t="shared" si="88"/>
        <v/>
      </c>
      <c r="C587" s="18" t="str">
        <f t="shared" si="89"/>
        <v/>
      </c>
      <c r="D587" s="18" t="str">
        <f t="shared" si="80"/>
        <v/>
      </c>
      <c r="E587" s="18" t="str">
        <f t="shared" si="81"/>
        <v/>
      </c>
      <c r="F587" s="18" t="str">
        <f t="shared" si="82"/>
        <v/>
      </c>
      <c r="G587" s="18" t="str">
        <f t="shared" si="83"/>
        <v/>
      </c>
      <c r="H587" s="18" t="str">
        <f t="shared" si="84"/>
        <v/>
      </c>
      <c r="I587" s="18" t="str">
        <f t="shared" si="85"/>
        <v/>
      </c>
      <c r="J587" s="19" t="str">
        <f t="shared" si="86"/>
        <v/>
      </c>
    </row>
    <row r="588" spans="1:10" ht="14.4" x14ac:dyDescent="0.25">
      <c r="A588" s="12" t="str">
        <f t="shared" si="87"/>
        <v/>
      </c>
      <c r="B588" s="13" t="str">
        <f t="shared" si="88"/>
        <v/>
      </c>
      <c r="C588" s="14" t="str">
        <f t="shared" si="89"/>
        <v/>
      </c>
      <c r="D588" s="14" t="str">
        <f t="shared" si="80"/>
        <v/>
      </c>
      <c r="E588" s="14" t="str">
        <f t="shared" si="81"/>
        <v/>
      </c>
      <c r="F588" s="14" t="str">
        <f t="shared" si="82"/>
        <v/>
      </c>
      <c r="G588" s="14" t="str">
        <f t="shared" si="83"/>
        <v/>
      </c>
      <c r="H588" s="14" t="str">
        <f t="shared" si="84"/>
        <v/>
      </c>
      <c r="I588" s="14" t="str">
        <f t="shared" si="85"/>
        <v/>
      </c>
      <c r="J588" s="15" t="str">
        <f t="shared" si="86"/>
        <v/>
      </c>
    </row>
    <row r="589" spans="1:10" ht="14.4" x14ac:dyDescent="0.25">
      <c r="A589" s="16" t="str">
        <f t="shared" si="87"/>
        <v/>
      </c>
      <c r="B589" s="17" t="str">
        <f t="shared" si="88"/>
        <v/>
      </c>
      <c r="C589" s="18" t="str">
        <f t="shared" si="89"/>
        <v/>
      </c>
      <c r="D589" s="18" t="str">
        <f t="shared" si="80"/>
        <v/>
      </c>
      <c r="E589" s="18" t="str">
        <f t="shared" si="81"/>
        <v/>
      </c>
      <c r="F589" s="18" t="str">
        <f t="shared" si="82"/>
        <v/>
      </c>
      <c r="G589" s="18" t="str">
        <f t="shared" si="83"/>
        <v/>
      </c>
      <c r="H589" s="18" t="str">
        <f t="shared" si="84"/>
        <v/>
      </c>
      <c r="I589" s="18" t="str">
        <f t="shared" si="85"/>
        <v/>
      </c>
      <c r="J589" s="19" t="str">
        <f t="shared" si="86"/>
        <v/>
      </c>
    </row>
    <row r="590" spans="1:10" ht="14.4" x14ac:dyDescent="0.25">
      <c r="A590" s="12" t="str">
        <f t="shared" si="87"/>
        <v/>
      </c>
      <c r="B590" s="13" t="str">
        <f t="shared" si="88"/>
        <v/>
      </c>
      <c r="C590" s="14" t="str">
        <f t="shared" si="89"/>
        <v/>
      </c>
      <c r="D590" s="14" t="str">
        <f t="shared" si="80"/>
        <v/>
      </c>
      <c r="E590" s="14" t="str">
        <f t="shared" si="81"/>
        <v/>
      </c>
      <c r="F590" s="14" t="str">
        <f t="shared" si="82"/>
        <v/>
      </c>
      <c r="G590" s="14" t="str">
        <f t="shared" si="83"/>
        <v/>
      </c>
      <c r="H590" s="14" t="str">
        <f t="shared" si="84"/>
        <v/>
      </c>
      <c r="I590" s="14" t="str">
        <f t="shared" si="85"/>
        <v/>
      </c>
      <c r="J590" s="15" t="str">
        <f t="shared" si="86"/>
        <v/>
      </c>
    </row>
    <row r="591" spans="1:10" ht="14.4" x14ac:dyDescent="0.25">
      <c r="A591" s="16" t="str">
        <f t="shared" si="87"/>
        <v/>
      </c>
      <c r="B591" s="17" t="str">
        <f t="shared" si="88"/>
        <v/>
      </c>
      <c r="C591" s="18" t="str">
        <f t="shared" si="89"/>
        <v/>
      </c>
      <c r="D591" s="18" t="str">
        <f t="shared" si="80"/>
        <v/>
      </c>
      <c r="E591" s="18" t="str">
        <f t="shared" si="81"/>
        <v/>
      </c>
      <c r="F591" s="18" t="str">
        <f t="shared" si="82"/>
        <v/>
      </c>
      <c r="G591" s="18" t="str">
        <f t="shared" si="83"/>
        <v/>
      </c>
      <c r="H591" s="18" t="str">
        <f t="shared" si="84"/>
        <v/>
      </c>
      <c r="I591" s="18" t="str">
        <f t="shared" si="85"/>
        <v/>
      </c>
      <c r="J591" s="19" t="str">
        <f t="shared" si="86"/>
        <v/>
      </c>
    </row>
    <row r="592" spans="1:10" ht="14.4" x14ac:dyDescent="0.25">
      <c r="A592" s="12" t="str">
        <f t="shared" si="87"/>
        <v/>
      </c>
      <c r="B592" s="13" t="str">
        <f t="shared" si="88"/>
        <v/>
      </c>
      <c r="C592" s="14" t="str">
        <f t="shared" si="89"/>
        <v/>
      </c>
      <c r="D592" s="14" t="str">
        <f t="shared" si="80"/>
        <v/>
      </c>
      <c r="E592" s="14" t="str">
        <f t="shared" si="81"/>
        <v/>
      </c>
      <c r="F592" s="14" t="str">
        <f t="shared" si="82"/>
        <v/>
      </c>
      <c r="G592" s="14" t="str">
        <f t="shared" si="83"/>
        <v/>
      </c>
      <c r="H592" s="14" t="str">
        <f t="shared" si="84"/>
        <v/>
      </c>
      <c r="I592" s="14" t="str">
        <f t="shared" si="85"/>
        <v/>
      </c>
      <c r="J592" s="15" t="str">
        <f t="shared" si="86"/>
        <v/>
      </c>
    </row>
    <row r="593" spans="1:10" ht="14.4" x14ac:dyDescent="0.25">
      <c r="A593" s="16" t="str">
        <f t="shared" si="87"/>
        <v/>
      </c>
      <c r="B593" s="17" t="str">
        <f t="shared" si="88"/>
        <v/>
      </c>
      <c r="C593" s="18" t="str">
        <f t="shared" si="89"/>
        <v/>
      </c>
      <c r="D593" s="18" t="str">
        <f t="shared" si="80"/>
        <v/>
      </c>
      <c r="E593" s="18" t="str">
        <f t="shared" si="81"/>
        <v/>
      </c>
      <c r="F593" s="18" t="str">
        <f t="shared" si="82"/>
        <v/>
      </c>
      <c r="G593" s="18" t="str">
        <f t="shared" si="83"/>
        <v/>
      </c>
      <c r="H593" s="18" t="str">
        <f t="shared" si="84"/>
        <v/>
      </c>
      <c r="I593" s="18" t="str">
        <f t="shared" si="85"/>
        <v/>
      </c>
      <c r="J593" s="19" t="str">
        <f t="shared" si="86"/>
        <v/>
      </c>
    </row>
    <row r="594" spans="1:10" ht="14.4" x14ac:dyDescent="0.25">
      <c r="A594" s="12" t="str">
        <f t="shared" si="87"/>
        <v/>
      </c>
      <c r="B594" s="13" t="str">
        <f t="shared" si="88"/>
        <v/>
      </c>
      <c r="C594" s="14" t="str">
        <f t="shared" si="89"/>
        <v/>
      </c>
      <c r="D594" s="14" t="str">
        <f t="shared" si="80"/>
        <v/>
      </c>
      <c r="E594" s="14" t="str">
        <f t="shared" si="81"/>
        <v/>
      </c>
      <c r="F594" s="14" t="str">
        <f t="shared" si="82"/>
        <v/>
      </c>
      <c r="G594" s="14" t="str">
        <f t="shared" si="83"/>
        <v/>
      </c>
      <c r="H594" s="14" t="str">
        <f t="shared" si="84"/>
        <v/>
      </c>
      <c r="I594" s="14" t="str">
        <f t="shared" si="85"/>
        <v/>
      </c>
      <c r="J594" s="15" t="str">
        <f t="shared" si="86"/>
        <v/>
      </c>
    </row>
    <row r="595" spans="1:10" ht="14.4" x14ac:dyDescent="0.25">
      <c r="A595" s="16" t="str">
        <f t="shared" si="87"/>
        <v/>
      </c>
      <c r="B595" s="17" t="str">
        <f t="shared" si="88"/>
        <v/>
      </c>
      <c r="C595" s="18" t="str">
        <f t="shared" si="89"/>
        <v/>
      </c>
      <c r="D595" s="18" t="str">
        <f t="shared" si="80"/>
        <v/>
      </c>
      <c r="E595" s="18" t="str">
        <f t="shared" si="81"/>
        <v/>
      </c>
      <c r="F595" s="18" t="str">
        <f t="shared" si="82"/>
        <v/>
      </c>
      <c r="G595" s="18" t="str">
        <f t="shared" si="83"/>
        <v/>
      </c>
      <c r="H595" s="18" t="str">
        <f t="shared" si="84"/>
        <v/>
      </c>
      <c r="I595" s="18" t="str">
        <f t="shared" si="85"/>
        <v/>
      </c>
      <c r="J595" s="19" t="str">
        <f t="shared" si="86"/>
        <v/>
      </c>
    </row>
    <row r="596" spans="1:10" ht="14.4" x14ac:dyDescent="0.25">
      <c r="A596" s="12" t="str">
        <f t="shared" si="87"/>
        <v/>
      </c>
      <c r="B596" s="13" t="str">
        <f t="shared" si="88"/>
        <v/>
      </c>
      <c r="C596" s="14" t="str">
        <f t="shared" si="89"/>
        <v/>
      </c>
      <c r="D596" s="14" t="str">
        <f t="shared" si="80"/>
        <v/>
      </c>
      <c r="E596" s="14" t="str">
        <f t="shared" si="81"/>
        <v/>
      </c>
      <c r="F596" s="14" t="str">
        <f t="shared" si="82"/>
        <v/>
      </c>
      <c r="G596" s="14" t="str">
        <f t="shared" si="83"/>
        <v/>
      </c>
      <c r="H596" s="14" t="str">
        <f t="shared" si="84"/>
        <v/>
      </c>
      <c r="I596" s="14" t="str">
        <f t="shared" si="85"/>
        <v/>
      </c>
      <c r="J596" s="15" t="str">
        <f t="shared" si="86"/>
        <v/>
      </c>
    </row>
    <row r="597" spans="1:10" ht="14.4" x14ac:dyDescent="0.25">
      <c r="A597" s="16" t="str">
        <f t="shared" si="87"/>
        <v/>
      </c>
      <c r="B597" s="17" t="str">
        <f t="shared" si="88"/>
        <v/>
      </c>
      <c r="C597" s="18" t="str">
        <f t="shared" si="89"/>
        <v/>
      </c>
      <c r="D597" s="18" t="str">
        <f t="shared" si="80"/>
        <v/>
      </c>
      <c r="E597" s="18" t="str">
        <f t="shared" si="81"/>
        <v/>
      </c>
      <c r="F597" s="18" t="str">
        <f t="shared" si="82"/>
        <v/>
      </c>
      <c r="G597" s="18" t="str">
        <f t="shared" si="83"/>
        <v/>
      </c>
      <c r="H597" s="18" t="str">
        <f t="shared" si="84"/>
        <v/>
      </c>
      <c r="I597" s="18" t="str">
        <f t="shared" si="85"/>
        <v/>
      </c>
      <c r="J597" s="19" t="str">
        <f t="shared" si="86"/>
        <v/>
      </c>
    </row>
    <row r="598" spans="1:10" ht="14.4" x14ac:dyDescent="0.25">
      <c r="A598" s="12" t="str">
        <f t="shared" si="87"/>
        <v/>
      </c>
      <c r="B598" s="13" t="str">
        <f t="shared" si="88"/>
        <v/>
      </c>
      <c r="C598" s="14" t="str">
        <f t="shared" si="89"/>
        <v/>
      </c>
      <c r="D598" s="14" t="str">
        <f t="shared" si="80"/>
        <v/>
      </c>
      <c r="E598" s="14" t="str">
        <f t="shared" si="81"/>
        <v/>
      </c>
      <c r="F598" s="14" t="str">
        <f t="shared" si="82"/>
        <v/>
      </c>
      <c r="G598" s="14" t="str">
        <f t="shared" si="83"/>
        <v/>
      </c>
      <c r="H598" s="14" t="str">
        <f t="shared" si="84"/>
        <v/>
      </c>
      <c r="I598" s="14" t="str">
        <f t="shared" si="85"/>
        <v/>
      </c>
      <c r="J598" s="15" t="str">
        <f t="shared" si="86"/>
        <v/>
      </c>
    </row>
    <row r="599" spans="1:10" ht="14.4" x14ac:dyDescent="0.25">
      <c r="A599" s="16" t="str">
        <f t="shared" si="87"/>
        <v/>
      </c>
      <c r="B599" s="17" t="str">
        <f t="shared" si="88"/>
        <v/>
      </c>
      <c r="C599" s="18" t="str">
        <f t="shared" si="89"/>
        <v/>
      </c>
      <c r="D599" s="18" t="str">
        <f t="shared" si="80"/>
        <v/>
      </c>
      <c r="E599" s="18" t="str">
        <f t="shared" si="81"/>
        <v/>
      </c>
      <c r="F599" s="18" t="str">
        <f t="shared" si="82"/>
        <v/>
      </c>
      <c r="G599" s="18" t="str">
        <f t="shared" si="83"/>
        <v/>
      </c>
      <c r="H599" s="18" t="str">
        <f t="shared" si="84"/>
        <v/>
      </c>
      <c r="I599" s="18" t="str">
        <f t="shared" si="85"/>
        <v/>
      </c>
      <c r="J599" s="19" t="str">
        <f t="shared" si="86"/>
        <v/>
      </c>
    </row>
    <row r="600" spans="1:10" ht="14.4" x14ac:dyDescent="0.25">
      <c r="A600" s="12" t="str">
        <f t="shared" si="87"/>
        <v/>
      </c>
      <c r="B600" s="13" t="str">
        <f t="shared" si="88"/>
        <v/>
      </c>
      <c r="C600" s="14" t="str">
        <f t="shared" si="89"/>
        <v/>
      </c>
      <c r="D600" s="14" t="str">
        <f t="shared" si="80"/>
        <v/>
      </c>
      <c r="E600" s="14" t="str">
        <f t="shared" si="81"/>
        <v/>
      </c>
      <c r="F600" s="14" t="str">
        <f t="shared" si="82"/>
        <v/>
      </c>
      <c r="G600" s="14" t="str">
        <f t="shared" si="83"/>
        <v/>
      </c>
      <c r="H600" s="14" t="str">
        <f t="shared" si="84"/>
        <v/>
      </c>
      <c r="I600" s="14" t="str">
        <f t="shared" si="85"/>
        <v/>
      </c>
      <c r="J600" s="15" t="str">
        <f t="shared" si="86"/>
        <v/>
      </c>
    </row>
    <row r="601" spans="1:10" ht="14.4" x14ac:dyDescent="0.25">
      <c r="A601" s="16" t="str">
        <f t="shared" si="87"/>
        <v/>
      </c>
      <c r="B601" s="17" t="str">
        <f t="shared" si="88"/>
        <v/>
      </c>
      <c r="C601" s="18" t="str">
        <f t="shared" si="89"/>
        <v/>
      </c>
      <c r="D601" s="18" t="str">
        <f t="shared" si="80"/>
        <v/>
      </c>
      <c r="E601" s="18" t="str">
        <f t="shared" si="81"/>
        <v/>
      </c>
      <c r="F601" s="18" t="str">
        <f t="shared" si="82"/>
        <v/>
      </c>
      <c r="G601" s="18" t="str">
        <f t="shared" si="83"/>
        <v/>
      </c>
      <c r="H601" s="18" t="str">
        <f t="shared" si="84"/>
        <v/>
      </c>
      <c r="I601" s="18" t="str">
        <f t="shared" si="85"/>
        <v/>
      </c>
      <c r="J601" s="19" t="str">
        <f t="shared" si="86"/>
        <v/>
      </c>
    </row>
    <row r="602" spans="1:10" ht="14.4" x14ac:dyDescent="0.25">
      <c r="A602" s="12" t="str">
        <f t="shared" si="87"/>
        <v/>
      </c>
      <c r="B602" s="13" t="str">
        <f t="shared" si="88"/>
        <v/>
      </c>
      <c r="C602" s="14" t="str">
        <f t="shared" si="89"/>
        <v/>
      </c>
      <c r="D602" s="14" t="str">
        <f t="shared" si="80"/>
        <v/>
      </c>
      <c r="E602" s="14" t="str">
        <f t="shared" si="81"/>
        <v/>
      </c>
      <c r="F602" s="14" t="str">
        <f t="shared" si="82"/>
        <v/>
      </c>
      <c r="G602" s="14" t="str">
        <f t="shared" si="83"/>
        <v/>
      </c>
      <c r="H602" s="14" t="str">
        <f t="shared" si="84"/>
        <v/>
      </c>
      <c r="I602" s="14" t="str">
        <f t="shared" si="85"/>
        <v/>
      </c>
      <c r="J602" s="15" t="str">
        <f t="shared" si="86"/>
        <v/>
      </c>
    </row>
    <row r="603" spans="1:10" ht="14.4" x14ac:dyDescent="0.25">
      <c r="A603" s="16" t="str">
        <f t="shared" si="87"/>
        <v/>
      </c>
      <c r="B603" s="17" t="str">
        <f t="shared" si="88"/>
        <v/>
      </c>
      <c r="C603" s="18" t="str">
        <f t="shared" si="89"/>
        <v/>
      </c>
      <c r="D603" s="18" t="str">
        <f t="shared" si="80"/>
        <v/>
      </c>
      <c r="E603" s="18" t="str">
        <f t="shared" si="81"/>
        <v/>
      </c>
      <c r="F603" s="18" t="str">
        <f t="shared" si="82"/>
        <v/>
      </c>
      <c r="G603" s="18" t="str">
        <f t="shared" si="83"/>
        <v/>
      </c>
      <c r="H603" s="18" t="str">
        <f t="shared" si="84"/>
        <v/>
      </c>
      <c r="I603" s="18" t="str">
        <f t="shared" si="85"/>
        <v/>
      </c>
      <c r="J603" s="19" t="str">
        <f t="shared" si="86"/>
        <v/>
      </c>
    </row>
    <row r="604" spans="1:10" ht="14.4" x14ac:dyDescent="0.25">
      <c r="A604" s="12" t="str">
        <f t="shared" si="87"/>
        <v/>
      </c>
      <c r="B604" s="13" t="str">
        <f t="shared" si="88"/>
        <v/>
      </c>
      <c r="C604" s="14" t="str">
        <f t="shared" si="89"/>
        <v/>
      </c>
      <c r="D604" s="14" t="str">
        <f t="shared" ref="D604:D627" si="90">IF($A604="","",MIN($F$5,$C604+$E604))</f>
        <v/>
      </c>
      <c r="E604" s="14" t="str">
        <f t="shared" ref="E604:E627" si="91">IF($A604="","",$C604*($B$6/$B$8))</f>
        <v/>
      </c>
      <c r="F604" s="14" t="str">
        <f t="shared" ref="F604:F627" si="92">IF($A604="","",MAX($D604-$E604,0))</f>
        <v/>
      </c>
      <c r="G604" s="14" t="str">
        <f t="shared" ref="G604:G627" si="93">IF($A604="","",IF(AND($B$10&gt;0,MOD($A604,$B$8)=0,$C604-$F604&gt;0),MIN($B$10,$C604-$F604),0))</f>
        <v/>
      </c>
      <c r="H604" s="14" t="str">
        <f t="shared" ref="H604:H627" si="94">IF($A604="","",$D604+$G604)</f>
        <v/>
      </c>
      <c r="I604" s="14" t="str">
        <f t="shared" ref="I604:I627" si="95">IF($A604="","",MAX($C604-$F604-$G604,0))</f>
        <v/>
      </c>
      <c r="J604" s="15" t="str">
        <f t="shared" ref="J604:J627" si="96">IF($A604="","",IF($H604=0,0,$E604/$H604))</f>
        <v/>
      </c>
    </row>
    <row r="605" spans="1:10" ht="14.4" x14ac:dyDescent="0.25">
      <c r="A605" s="16" t="str">
        <f t="shared" ref="A605:A627" si="97">IF(OR($I604&lt;=0,$A604="",$A604&gt;=$B$7*$B$8),"",$A604+1)</f>
        <v/>
      </c>
      <c r="B605" s="17" t="str">
        <f t="shared" ref="B605:B627" si="98">IF($A605="","",EDATE($B$9,ROUND(($A605-1)*(12/$B$8),0)))</f>
        <v/>
      </c>
      <c r="C605" s="18" t="str">
        <f t="shared" ref="C605:C627" si="99">IF($A605="","",$I604)</f>
        <v/>
      </c>
      <c r="D605" s="18" t="str">
        <f t="shared" si="90"/>
        <v/>
      </c>
      <c r="E605" s="18" t="str">
        <f t="shared" si="91"/>
        <v/>
      </c>
      <c r="F605" s="18" t="str">
        <f t="shared" si="92"/>
        <v/>
      </c>
      <c r="G605" s="18" t="str">
        <f t="shared" si="93"/>
        <v/>
      </c>
      <c r="H605" s="18" t="str">
        <f t="shared" si="94"/>
        <v/>
      </c>
      <c r="I605" s="18" t="str">
        <f t="shared" si="95"/>
        <v/>
      </c>
      <c r="J605" s="19" t="str">
        <f t="shared" si="96"/>
        <v/>
      </c>
    </row>
    <row r="606" spans="1:10" ht="14.4" x14ac:dyDescent="0.25">
      <c r="A606" s="12" t="str">
        <f t="shared" si="97"/>
        <v/>
      </c>
      <c r="B606" s="13" t="str">
        <f t="shared" si="98"/>
        <v/>
      </c>
      <c r="C606" s="14" t="str">
        <f t="shared" si="99"/>
        <v/>
      </c>
      <c r="D606" s="14" t="str">
        <f t="shared" si="90"/>
        <v/>
      </c>
      <c r="E606" s="14" t="str">
        <f t="shared" si="91"/>
        <v/>
      </c>
      <c r="F606" s="14" t="str">
        <f t="shared" si="92"/>
        <v/>
      </c>
      <c r="G606" s="14" t="str">
        <f t="shared" si="93"/>
        <v/>
      </c>
      <c r="H606" s="14" t="str">
        <f t="shared" si="94"/>
        <v/>
      </c>
      <c r="I606" s="14" t="str">
        <f t="shared" si="95"/>
        <v/>
      </c>
      <c r="J606" s="15" t="str">
        <f t="shared" si="96"/>
        <v/>
      </c>
    </row>
    <row r="607" spans="1:10" ht="14.4" x14ac:dyDescent="0.25">
      <c r="A607" s="16" t="str">
        <f t="shared" si="97"/>
        <v/>
      </c>
      <c r="B607" s="17" t="str">
        <f t="shared" si="98"/>
        <v/>
      </c>
      <c r="C607" s="18" t="str">
        <f t="shared" si="99"/>
        <v/>
      </c>
      <c r="D607" s="18" t="str">
        <f t="shared" si="90"/>
        <v/>
      </c>
      <c r="E607" s="18" t="str">
        <f t="shared" si="91"/>
        <v/>
      </c>
      <c r="F607" s="18" t="str">
        <f t="shared" si="92"/>
        <v/>
      </c>
      <c r="G607" s="18" t="str">
        <f t="shared" si="93"/>
        <v/>
      </c>
      <c r="H607" s="18" t="str">
        <f t="shared" si="94"/>
        <v/>
      </c>
      <c r="I607" s="18" t="str">
        <f t="shared" si="95"/>
        <v/>
      </c>
      <c r="J607" s="19" t="str">
        <f t="shared" si="96"/>
        <v/>
      </c>
    </row>
    <row r="608" spans="1:10" ht="14.4" x14ac:dyDescent="0.25">
      <c r="A608" s="12" t="str">
        <f t="shared" si="97"/>
        <v/>
      </c>
      <c r="B608" s="13" t="str">
        <f t="shared" si="98"/>
        <v/>
      </c>
      <c r="C608" s="14" t="str">
        <f t="shared" si="99"/>
        <v/>
      </c>
      <c r="D608" s="14" t="str">
        <f t="shared" si="90"/>
        <v/>
      </c>
      <c r="E608" s="14" t="str">
        <f t="shared" si="91"/>
        <v/>
      </c>
      <c r="F608" s="14" t="str">
        <f t="shared" si="92"/>
        <v/>
      </c>
      <c r="G608" s="14" t="str">
        <f t="shared" si="93"/>
        <v/>
      </c>
      <c r="H608" s="14" t="str">
        <f t="shared" si="94"/>
        <v/>
      </c>
      <c r="I608" s="14" t="str">
        <f t="shared" si="95"/>
        <v/>
      </c>
      <c r="J608" s="15" t="str">
        <f t="shared" si="96"/>
        <v/>
      </c>
    </row>
    <row r="609" spans="1:10" ht="14.4" x14ac:dyDescent="0.25">
      <c r="A609" s="16" t="str">
        <f t="shared" si="97"/>
        <v/>
      </c>
      <c r="B609" s="17" t="str">
        <f t="shared" si="98"/>
        <v/>
      </c>
      <c r="C609" s="18" t="str">
        <f t="shared" si="99"/>
        <v/>
      </c>
      <c r="D609" s="18" t="str">
        <f t="shared" si="90"/>
        <v/>
      </c>
      <c r="E609" s="18" t="str">
        <f t="shared" si="91"/>
        <v/>
      </c>
      <c r="F609" s="18" t="str">
        <f t="shared" si="92"/>
        <v/>
      </c>
      <c r="G609" s="18" t="str">
        <f t="shared" si="93"/>
        <v/>
      </c>
      <c r="H609" s="18" t="str">
        <f t="shared" si="94"/>
        <v/>
      </c>
      <c r="I609" s="18" t="str">
        <f t="shared" si="95"/>
        <v/>
      </c>
      <c r="J609" s="19" t="str">
        <f t="shared" si="96"/>
        <v/>
      </c>
    </row>
    <row r="610" spans="1:10" ht="14.4" x14ac:dyDescent="0.25">
      <c r="A610" s="12" t="str">
        <f t="shared" si="97"/>
        <v/>
      </c>
      <c r="B610" s="13" t="str">
        <f t="shared" si="98"/>
        <v/>
      </c>
      <c r="C610" s="14" t="str">
        <f t="shared" si="99"/>
        <v/>
      </c>
      <c r="D610" s="14" t="str">
        <f t="shared" si="90"/>
        <v/>
      </c>
      <c r="E610" s="14" t="str">
        <f t="shared" si="91"/>
        <v/>
      </c>
      <c r="F610" s="14" t="str">
        <f t="shared" si="92"/>
        <v/>
      </c>
      <c r="G610" s="14" t="str">
        <f t="shared" si="93"/>
        <v/>
      </c>
      <c r="H610" s="14" t="str">
        <f t="shared" si="94"/>
        <v/>
      </c>
      <c r="I610" s="14" t="str">
        <f t="shared" si="95"/>
        <v/>
      </c>
      <c r="J610" s="15" t="str">
        <f t="shared" si="96"/>
        <v/>
      </c>
    </row>
    <row r="611" spans="1:10" ht="14.4" x14ac:dyDescent="0.25">
      <c r="A611" s="16" t="str">
        <f t="shared" si="97"/>
        <v/>
      </c>
      <c r="B611" s="17" t="str">
        <f t="shared" si="98"/>
        <v/>
      </c>
      <c r="C611" s="18" t="str">
        <f t="shared" si="99"/>
        <v/>
      </c>
      <c r="D611" s="18" t="str">
        <f t="shared" si="90"/>
        <v/>
      </c>
      <c r="E611" s="18" t="str">
        <f t="shared" si="91"/>
        <v/>
      </c>
      <c r="F611" s="18" t="str">
        <f t="shared" si="92"/>
        <v/>
      </c>
      <c r="G611" s="18" t="str">
        <f t="shared" si="93"/>
        <v/>
      </c>
      <c r="H611" s="18" t="str">
        <f t="shared" si="94"/>
        <v/>
      </c>
      <c r="I611" s="18" t="str">
        <f t="shared" si="95"/>
        <v/>
      </c>
      <c r="J611" s="19" t="str">
        <f t="shared" si="96"/>
        <v/>
      </c>
    </row>
    <row r="612" spans="1:10" ht="14.4" x14ac:dyDescent="0.25">
      <c r="A612" s="12" t="str">
        <f t="shared" si="97"/>
        <v/>
      </c>
      <c r="B612" s="13" t="str">
        <f t="shared" si="98"/>
        <v/>
      </c>
      <c r="C612" s="14" t="str">
        <f t="shared" si="99"/>
        <v/>
      </c>
      <c r="D612" s="14" t="str">
        <f t="shared" si="90"/>
        <v/>
      </c>
      <c r="E612" s="14" t="str">
        <f t="shared" si="91"/>
        <v/>
      </c>
      <c r="F612" s="14" t="str">
        <f t="shared" si="92"/>
        <v/>
      </c>
      <c r="G612" s="14" t="str">
        <f t="shared" si="93"/>
        <v/>
      </c>
      <c r="H612" s="14" t="str">
        <f t="shared" si="94"/>
        <v/>
      </c>
      <c r="I612" s="14" t="str">
        <f t="shared" si="95"/>
        <v/>
      </c>
      <c r="J612" s="15" t="str">
        <f t="shared" si="96"/>
        <v/>
      </c>
    </row>
    <row r="613" spans="1:10" ht="14.4" x14ac:dyDescent="0.25">
      <c r="A613" s="16" t="str">
        <f t="shared" si="97"/>
        <v/>
      </c>
      <c r="B613" s="17" t="str">
        <f t="shared" si="98"/>
        <v/>
      </c>
      <c r="C613" s="18" t="str">
        <f t="shared" si="99"/>
        <v/>
      </c>
      <c r="D613" s="18" t="str">
        <f t="shared" si="90"/>
        <v/>
      </c>
      <c r="E613" s="18" t="str">
        <f t="shared" si="91"/>
        <v/>
      </c>
      <c r="F613" s="18" t="str">
        <f t="shared" si="92"/>
        <v/>
      </c>
      <c r="G613" s="18" t="str">
        <f t="shared" si="93"/>
        <v/>
      </c>
      <c r="H613" s="18" t="str">
        <f t="shared" si="94"/>
        <v/>
      </c>
      <c r="I613" s="18" t="str">
        <f t="shared" si="95"/>
        <v/>
      </c>
      <c r="J613" s="19" t="str">
        <f t="shared" si="96"/>
        <v/>
      </c>
    </row>
    <row r="614" spans="1:10" ht="14.4" x14ac:dyDescent="0.25">
      <c r="A614" s="12" t="str">
        <f t="shared" si="97"/>
        <v/>
      </c>
      <c r="B614" s="13" t="str">
        <f t="shared" si="98"/>
        <v/>
      </c>
      <c r="C614" s="14" t="str">
        <f t="shared" si="99"/>
        <v/>
      </c>
      <c r="D614" s="14" t="str">
        <f t="shared" si="90"/>
        <v/>
      </c>
      <c r="E614" s="14" t="str">
        <f t="shared" si="91"/>
        <v/>
      </c>
      <c r="F614" s="14" t="str">
        <f t="shared" si="92"/>
        <v/>
      </c>
      <c r="G614" s="14" t="str">
        <f t="shared" si="93"/>
        <v/>
      </c>
      <c r="H614" s="14" t="str">
        <f t="shared" si="94"/>
        <v/>
      </c>
      <c r="I614" s="14" t="str">
        <f t="shared" si="95"/>
        <v/>
      </c>
      <c r="J614" s="15" t="str">
        <f t="shared" si="96"/>
        <v/>
      </c>
    </row>
    <row r="615" spans="1:10" ht="14.4" x14ac:dyDescent="0.25">
      <c r="A615" s="16" t="str">
        <f t="shared" si="97"/>
        <v/>
      </c>
      <c r="B615" s="17" t="str">
        <f t="shared" si="98"/>
        <v/>
      </c>
      <c r="C615" s="18" t="str">
        <f t="shared" si="99"/>
        <v/>
      </c>
      <c r="D615" s="18" t="str">
        <f t="shared" si="90"/>
        <v/>
      </c>
      <c r="E615" s="18" t="str">
        <f t="shared" si="91"/>
        <v/>
      </c>
      <c r="F615" s="18" t="str">
        <f t="shared" si="92"/>
        <v/>
      </c>
      <c r="G615" s="18" t="str">
        <f t="shared" si="93"/>
        <v/>
      </c>
      <c r="H615" s="18" t="str">
        <f t="shared" si="94"/>
        <v/>
      </c>
      <c r="I615" s="18" t="str">
        <f t="shared" si="95"/>
        <v/>
      </c>
      <c r="J615" s="19" t="str">
        <f t="shared" si="96"/>
        <v/>
      </c>
    </row>
    <row r="616" spans="1:10" ht="14.4" x14ac:dyDescent="0.25">
      <c r="A616" s="12" t="str">
        <f t="shared" si="97"/>
        <v/>
      </c>
      <c r="B616" s="13" t="str">
        <f t="shared" si="98"/>
        <v/>
      </c>
      <c r="C616" s="14" t="str">
        <f t="shared" si="99"/>
        <v/>
      </c>
      <c r="D616" s="14" t="str">
        <f t="shared" si="90"/>
        <v/>
      </c>
      <c r="E616" s="14" t="str">
        <f t="shared" si="91"/>
        <v/>
      </c>
      <c r="F616" s="14" t="str">
        <f t="shared" si="92"/>
        <v/>
      </c>
      <c r="G616" s="14" t="str">
        <f t="shared" si="93"/>
        <v/>
      </c>
      <c r="H616" s="14" t="str">
        <f t="shared" si="94"/>
        <v/>
      </c>
      <c r="I616" s="14" t="str">
        <f t="shared" si="95"/>
        <v/>
      </c>
      <c r="J616" s="15" t="str">
        <f t="shared" si="96"/>
        <v/>
      </c>
    </row>
    <row r="617" spans="1:10" ht="14.4" x14ac:dyDescent="0.25">
      <c r="A617" s="16" t="str">
        <f t="shared" si="97"/>
        <v/>
      </c>
      <c r="B617" s="17" t="str">
        <f t="shared" si="98"/>
        <v/>
      </c>
      <c r="C617" s="18" t="str">
        <f t="shared" si="99"/>
        <v/>
      </c>
      <c r="D617" s="18" t="str">
        <f t="shared" si="90"/>
        <v/>
      </c>
      <c r="E617" s="18" t="str">
        <f t="shared" si="91"/>
        <v/>
      </c>
      <c r="F617" s="18" t="str">
        <f t="shared" si="92"/>
        <v/>
      </c>
      <c r="G617" s="18" t="str">
        <f t="shared" si="93"/>
        <v/>
      </c>
      <c r="H617" s="18" t="str">
        <f t="shared" si="94"/>
        <v/>
      </c>
      <c r="I617" s="18" t="str">
        <f t="shared" si="95"/>
        <v/>
      </c>
      <c r="J617" s="19" t="str">
        <f t="shared" si="96"/>
        <v/>
      </c>
    </row>
    <row r="618" spans="1:10" ht="14.4" x14ac:dyDescent="0.25">
      <c r="A618" s="12" t="str">
        <f t="shared" si="97"/>
        <v/>
      </c>
      <c r="B618" s="13" t="str">
        <f t="shared" si="98"/>
        <v/>
      </c>
      <c r="C618" s="14" t="str">
        <f t="shared" si="99"/>
        <v/>
      </c>
      <c r="D618" s="14" t="str">
        <f t="shared" si="90"/>
        <v/>
      </c>
      <c r="E618" s="14" t="str">
        <f t="shared" si="91"/>
        <v/>
      </c>
      <c r="F618" s="14" t="str">
        <f t="shared" si="92"/>
        <v/>
      </c>
      <c r="G618" s="14" t="str">
        <f t="shared" si="93"/>
        <v/>
      </c>
      <c r="H618" s="14" t="str">
        <f t="shared" si="94"/>
        <v/>
      </c>
      <c r="I618" s="14" t="str">
        <f t="shared" si="95"/>
        <v/>
      </c>
      <c r="J618" s="15" t="str">
        <f t="shared" si="96"/>
        <v/>
      </c>
    </row>
    <row r="619" spans="1:10" ht="14.4" x14ac:dyDescent="0.25">
      <c r="A619" s="16" t="str">
        <f t="shared" si="97"/>
        <v/>
      </c>
      <c r="B619" s="17" t="str">
        <f t="shared" si="98"/>
        <v/>
      </c>
      <c r="C619" s="18" t="str">
        <f t="shared" si="99"/>
        <v/>
      </c>
      <c r="D619" s="18" t="str">
        <f t="shared" si="90"/>
        <v/>
      </c>
      <c r="E619" s="18" t="str">
        <f t="shared" si="91"/>
        <v/>
      </c>
      <c r="F619" s="18" t="str">
        <f t="shared" si="92"/>
        <v/>
      </c>
      <c r="G619" s="18" t="str">
        <f t="shared" si="93"/>
        <v/>
      </c>
      <c r="H619" s="18" t="str">
        <f t="shared" si="94"/>
        <v/>
      </c>
      <c r="I619" s="18" t="str">
        <f t="shared" si="95"/>
        <v/>
      </c>
      <c r="J619" s="19" t="str">
        <f t="shared" si="96"/>
        <v/>
      </c>
    </row>
    <row r="620" spans="1:10" ht="14.4" x14ac:dyDescent="0.25">
      <c r="A620" s="12" t="str">
        <f t="shared" si="97"/>
        <v/>
      </c>
      <c r="B620" s="13" t="str">
        <f t="shared" si="98"/>
        <v/>
      </c>
      <c r="C620" s="14" t="str">
        <f t="shared" si="99"/>
        <v/>
      </c>
      <c r="D620" s="14" t="str">
        <f t="shared" si="90"/>
        <v/>
      </c>
      <c r="E620" s="14" t="str">
        <f t="shared" si="91"/>
        <v/>
      </c>
      <c r="F620" s="14" t="str">
        <f t="shared" si="92"/>
        <v/>
      </c>
      <c r="G620" s="14" t="str">
        <f t="shared" si="93"/>
        <v/>
      </c>
      <c r="H620" s="14" t="str">
        <f t="shared" si="94"/>
        <v/>
      </c>
      <c r="I620" s="14" t="str">
        <f t="shared" si="95"/>
        <v/>
      </c>
      <c r="J620" s="15" t="str">
        <f t="shared" si="96"/>
        <v/>
      </c>
    </row>
    <row r="621" spans="1:10" ht="14.4" x14ac:dyDescent="0.25">
      <c r="A621" s="16" t="str">
        <f t="shared" si="97"/>
        <v/>
      </c>
      <c r="B621" s="17" t="str">
        <f t="shared" si="98"/>
        <v/>
      </c>
      <c r="C621" s="18" t="str">
        <f t="shared" si="99"/>
        <v/>
      </c>
      <c r="D621" s="18" t="str">
        <f t="shared" si="90"/>
        <v/>
      </c>
      <c r="E621" s="18" t="str">
        <f t="shared" si="91"/>
        <v/>
      </c>
      <c r="F621" s="18" t="str">
        <f t="shared" si="92"/>
        <v/>
      </c>
      <c r="G621" s="18" t="str">
        <f t="shared" si="93"/>
        <v/>
      </c>
      <c r="H621" s="18" t="str">
        <f t="shared" si="94"/>
        <v/>
      </c>
      <c r="I621" s="18" t="str">
        <f t="shared" si="95"/>
        <v/>
      </c>
      <c r="J621" s="19" t="str">
        <f t="shared" si="96"/>
        <v/>
      </c>
    </row>
    <row r="622" spans="1:10" ht="14.4" x14ac:dyDescent="0.25">
      <c r="A622" s="12" t="str">
        <f t="shared" si="97"/>
        <v/>
      </c>
      <c r="B622" s="13" t="str">
        <f t="shared" si="98"/>
        <v/>
      </c>
      <c r="C622" s="14" t="str">
        <f t="shared" si="99"/>
        <v/>
      </c>
      <c r="D622" s="14" t="str">
        <f t="shared" si="90"/>
        <v/>
      </c>
      <c r="E622" s="14" t="str">
        <f t="shared" si="91"/>
        <v/>
      </c>
      <c r="F622" s="14" t="str">
        <f t="shared" si="92"/>
        <v/>
      </c>
      <c r="G622" s="14" t="str">
        <f t="shared" si="93"/>
        <v/>
      </c>
      <c r="H622" s="14" t="str">
        <f t="shared" si="94"/>
        <v/>
      </c>
      <c r="I622" s="14" t="str">
        <f t="shared" si="95"/>
        <v/>
      </c>
      <c r="J622" s="15" t="str">
        <f t="shared" si="96"/>
        <v/>
      </c>
    </row>
    <row r="623" spans="1:10" ht="14.4" x14ac:dyDescent="0.25">
      <c r="A623" s="16" t="str">
        <f t="shared" si="97"/>
        <v/>
      </c>
      <c r="B623" s="17" t="str">
        <f t="shared" si="98"/>
        <v/>
      </c>
      <c r="C623" s="18" t="str">
        <f t="shared" si="99"/>
        <v/>
      </c>
      <c r="D623" s="18" t="str">
        <f t="shared" si="90"/>
        <v/>
      </c>
      <c r="E623" s="18" t="str">
        <f t="shared" si="91"/>
        <v/>
      </c>
      <c r="F623" s="18" t="str">
        <f t="shared" si="92"/>
        <v/>
      </c>
      <c r="G623" s="18" t="str">
        <f t="shared" si="93"/>
        <v/>
      </c>
      <c r="H623" s="18" t="str">
        <f t="shared" si="94"/>
        <v/>
      </c>
      <c r="I623" s="18" t="str">
        <f t="shared" si="95"/>
        <v/>
      </c>
      <c r="J623" s="19" t="str">
        <f t="shared" si="96"/>
        <v/>
      </c>
    </row>
    <row r="624" spans="1:10" ht="14.4" x14ac:dyDescent="0.25">
      <c r="A624" s="12" t="str">
        <f t="shared" si="97"/>
        <v/>
      </c>
      <c r="B624" s="13" t="str">
        <f t="shared" si="98"/>
        <v/>
      </c>
      <c r="C624" s="14" t="str">
        <f t="shared" si="99"/>
        <v/>
      </c>
      <c r="D624" s="14" t="str">
        <f t="shared" si="90"/>
        <v/>
      </c>
      <c r="E624" s="14" t="str">
        <f t="shared" si="91"/>
        <v/>
      </c>
      <c r="F624" s="14" t="str">
        <f t="shared" si="92"/>
        <v/>
      </c>
      <c r="G624" s="14" t="str">
        <f t="shared" si="93"/>
        <v/>
      </c>
      <c r="H624" s="14" t="str">
        <f t="shared" si="94"/>
        <v/>
      </c>
      <c r="I624" s="14" t="str">
        <f t="shared" si="95"/>
        <v/>
      </c>
      <c r="J624" s="15" t="str">
        <f t="shared" si="96"/>
        <v/>
      </c>
    </row>
    <row r="625" spans="1:10" ht="14.4" x14ac:dyDescent="0.25">
      <c r="A625" s="16" t="str">
        <f t="shared" si="97"/>
        <v/>
      </c>
      <c r="B625" s="17" t="str">
        <f t="shared" si="98"/>
        <v/>
      </c>
      <c r="C625" s="18" t="str">
        <f t="shared" si="99"/>
        <v/>
      </c>
      <c r="D625" s="18" t="str">
        <f t="shared" si="90"/>
        <v/>
      </c>
      <c r="E625" s="18" t="str">
        <f t="shared" si="91"/>
        <v/>
      </c>
      <c r="F625" s="18" t="str">
        <f t="shared" si="92"/>
        <v/>
      </c>
      <c r="G625" s="18" t="str">
        <f t="shared" si="93"/>
        <v/>
      </c>
      <c r="H625" s="18" t="str">
        <f t="shared" si="94"/>
        <v/>
      </c>
      <c r="I625" s="18" t="str">
        <f t="shared" si="95"/>
        <v/>
      </c>
      <c r="J625" s="19" t="str">
        <f t="shared" si="96"/>
        <v/>
      </c>
    </row>
    <row r="626" spans="1:10" ht="14.4" x14ac:dyDescent="0.25">
      <c r="A626" s="12" t="str">
        <f t="shared" si="97"/>
        <v/>
      </c>
      <c r="B626" s="13" t="str">
        <f t="shared" si="98"/>
        <v/>
      </c>
      <c r="C626" s="14" t="str">
        <f t="shared" si="99"/>
        <v/>
      </c>
      <c r="D626" s="14" t="str">
        <f t="shared" si="90"/>
        <v/>
      </c>
      <c r="E626" s="14" t="str">
        <f t="shared" si="91"/>
        <v/>
      </c>
      <c r="F626" s="14" t="str">
        <f t="shared" si="92"/>
        <v/>
      </c>
      <c r="G626" s="14" t="str">
        <f t="shared" si="93"/>
        <v/>
      </c>
      <c r="H626" s="14" t="str">
        <f t="shared" si="94"/>
        <v/>
      </c>
      <c r="I626" s="14" t="str">
        <f t="shared" si="95"/>
        <v/>
      </c>
      <c r="J626" s="15" t="str">
        <f t="shared" si="96"/>
        <v/>
      </c>
    </row>
    <row r="627" spans="1:10" ht="14.4" x14ac:dyDescent="0.25">
      <c r="A627" s="16" t="str">
        <f t="shared" si="97"/>
        <v/>
      </c>
      <c r="B627" s="17" t="str">
        <f t="shared" si="98"/>
        <v/>
      </c>
      <c r="C627" s="18" t="str">
        <f t="shared" si="99"/>
        <v/>
      </c>
      <c r="D627" s="18" t="str">
        <f t="shared" si="90"/>
        <v/>
      </c>
      <c r="E627" s="18" t="str">
        <f t="shared" si="91"/>
        <v/>
      </c>
      <c r="F627" s="18" t="str">
        <f t="shared" si="92"/>
        <v/>
      </c>
      <c r="G627" s="18" t="str">
        <f t="shared" si="93"/>
        <v/>
      </c>
      <c r="H627" s="18" t="str">
        <f t="shared" si="94"/>
        <v/>
      </c>
      <c r="I627" s="18" t="str">
        <f t="shared" si="95"/>
        <v/>
      </c>
      <c r="J627" s="19" t="str">
        <f t="shared" si="96"/>
        <v/>
      </c>
    </row>
    <row r="628" spans="1:10" ht="13.2" x14ac:dyDescent="0.25"/>
    <row r="629" spans="1:10" ht="13.2" x14ac:dyDescent="0.25">
      <c r="A629" s="1" t="s">
        <v>30</v>
      </c>
      <c r="B629" s="1"/>
      <c r="C629" s="1"/>
      <c r="D629" s="1"/>
      <c r="E629" s="1"/>
      <c r="F629" s="1"/>
      <c r="G629" s="1"/>
      <c r="H629" s="1"/>
      <c r="I629" s="1"/>
      <c r="J629" s="1"/>
    </row>
  </sheetData>
  <mergeCells count="15">
    <mergeCell ref="D8:E8"/>
    <mergeCell ref="G8:H8"/>
    <mergeCell ref="D10:J11"/>
    <mergeCell ref="A629:J629"/>
    <mergeCell ref="D5:E5"/>
    <mergeCell ref="G5:H5"/>
    <mergeCell ref="D6:E6"/>
    <mergeCell ref="G6:H6"/>
    <mergeCell ref="D7:E7"/>
    <mergeCell ref="G7:H7"/>
    <mergeCell ref="A1:J1"/>
    <mergeCell ref="A2:J2"/>
    <mergeCell ref="A4:B4"/>
    <mergeCell ref="D4:F4"/>
    <mergeCell ref="G4:J4"/>
  </mergeCells>
  <dataValidations count="1">
    <dataValidation type="list" operator="equal" promptTitle="Zahlungsrhythmus" prompt="Wähle 12, 4, 2 oder 1 Zahlungen pro Jahr." sqref="B8" xr:uid="{00000000-0002-0000-0000-000000000000}">
      <formula1>"12,4,2,1"</formula1>
      <formula2>0</formula2>
    </dataValidation>
  </dataValidations>
  <pageMargins left="0.7" right="0.7" top="0.75" bottom="0.75" header="0.511811023622047" footer="0.511811023622047"/>
  <pageSetup paperSize="9" orientation="portrait" horizontalDpi="300" verticalDpi="300"/>
  <drawing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Tilgungsplan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Sergio Jiménez Canales</cp:lastModifiedBy>
  <dcterms:modified xsi:type="dcterms:W3CDTF">2026-04-14T14:16:51Z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2026-04-14T13:29:55Z</dcterms:created>
  <dc:creator>openpyxl</dc:creator>
  <dc:description/>
  <dc:language>en-US</dc:language>
  <cp:lastModifiedBy/>
  <dcterms:modified xsi:type="dcterms:W3CDTF">2026-04-14T14:06:20Z</dcterms:modified>
  <cp:revision>0</cp:revision>
  <dc:subject/>
  <dc:title/>
</cp:coreProperties>
</file>