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urlaubsantrag\"/>
    </mc:Choice>
  </mc:AlternateContent>
  <xr:revisionPtr revIDLastSave="0" documentId="13_ncr:1_{B75EEBAF-14F5-4FB6-86C6-08A636C2B7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rlaubsantrag" sheetId="1" r:id="rId1"/>
    <sheet name="Feiertage" sheetId="2" r:id="rId2"/>
  </sheets>
  <definedNames>
    <definedName name="_xlnm.Print_Area" localSheetId="0">Urlaubsantrag!$A$1:$L$34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1" l="1"/>
  <c r="J11" i="1"/>
  <c r="I27" i="1" s="1"/>
  <c r="I28" i="1" s="1"/>
  <c r="B29" i="1" s="1"/>
  <c r="L11" i="1" l="1"/>
</calcChain>
</file>

<file path=xl/sharedStrings.xml><?xml version="1.0" encoding="utf-8"?>
<sst xmlns="http://schemas.openxmlformats.org/spreadsheetml/2006/main" count="84" uniqueCount="59">
  <si>
    <t>Antrag Urlaub</t>
  </si>
  <si>
    <t>BEISPIEL AG</t>
  </si>
  <si>
    <t>Mitarbeiterdaten</t>
  </si>
  <si>
    <t>Organisation</t>
  </si>
  <si>
    <t>Antragsteller:</t>
  </si>
  <si>
    <t>Administrator</t>
  </si>
  <si>
    <t>Abteilung:</t>
  </si>
  <si>
    <t>Admin</t>
  </si>
  <si>
    <t>Pers.-Nr.:</t>
  </si>
  <si>
    <t>01</t>
  </si>
  <si>
    <t>Stunden pro Tag:</t>
  </si>
  <si>
    <t>Urlaubszeitraum</t>
  </si>
  <si>
    <t>Datum:</t>
  </si>
  <si>
    <t>bis</t>
  </si>
  <si>
    <t>Arbeitstage:</t>
  </si>
  <si>
    <t>Stunden:</t>
  </si>
  <si>
    <t>Wochenenden und hinterlegte Feiertage werden automatisch ausgeschlossen.</t>
  </si>
  <si>
    <t>Details</t>
  </si>
  <si>
    <t>Beschreibung:</t>
  </si>
  <si>
    <t>Erholungsurlaub</t>
  </si>
  <si>
    <t>Dateianhang:</t>
  </si>
  <si>
    <t/>
  </si>
  <si>
    <t>Urlaubsinformationen bei Antragstellung</t>
  </si>
  <si>
    <t>Wert</t>
  </si>
  <si>
    <t>Einheit</t>
  </si>
  <si>
    <t>Vortrag</t>
  </si>
  <si>
    <t>Urlaubstage</t>
  </si>
  <si>
    <t>Urlaubsanspruch</t>
  </si>
  <si>
    <t>Summe Urlaub</t>
  </si>
  <si>
    <t>Verfallen</t>
  </si>
  <si>
    <t>Bereits verbraucht</t>
  </si>
  <si>
    <t>Beantragt (dieser Antrag)</t>
  </si>
  <si>
    <t>Resturlaub</t>
  </si>
  <si>
    <t>Antragstellung</t>
  </si>
  <si>
    <t>Vertretung</t>
  </si>
  <si>
    <t>Müller, Leon</t>
  </si>
  <si>
    <t>Datum / Unterschrift</t>
  </si>
  <si>
    <t>Vertretung erfolgt durch</t>
  </si>
  <si>
    <t>Datum</t>
  </si>
  <si>
    <t>Feiertag</t>
  </si>
  <si>
    <t>Abteilungen</t>
  </si>
  <si>
    <t>Hinweis</t>
  </si>
  <si>
    <t>Neujahr</t>
  </si>
  <si>
    <t>Diese Liste kann frei bearbeitet werden.</t>
  </si>
  <si>
    <t>Karfreitag</t>
  </si>
  <si>
    <t>Vertrieb</t>
  </si>
  <si>
    <t>Feiertage und Abteilungen dienen als einfache Hilfsdaten.</t>
  </si>
  <si>
    <t>Ostermontag</t>
  </si>
  <si>
    <t>Marketing</t>
  </si>
  <si>
    <t>Tag der Arbeit</t>
  </si>
  <si>
    <t>IT</t>
  </si>
  <si>
    <t>Christi Himmelfahrt</t>
  </si>
  <si>
    <t>Finanzen</t>
  </si>
  <si>
    <t>Pfingstmontag</t>
  </si>
  <si>
    <t>Personal</t>
  </si>
  <si>
    <t>Tag der Deutschen Einheit</t>
  </si>
  <si>
    <t>Logistik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</si>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</sst>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16"/>
      <color rgb="FF1F1F1F"/>
      <name val="Calibri"/>
    </font>
    <font>
      <b/>
      <sz val="18"/>
      <color rgb="FFD18A00"/>
      <name val="Calibri"/>
    </font>
    <font>
      <b/>
      <sz val="11"/>
      <color rgb="FFFFFFFF"/>
      <name val="Calibri"/>
    </font>
    <font>
      <b/>
      <sz val="10"/>
      <color rgb="FF1F415A"/>
      <name val="Calibri"/>
    </font>
    <font>
      <sz val="10"/>
      <color rgb="FF1F1F1F"/>
      <name val="Calibri"/>
    </font>
    <font>
      <b/>
      <sz val="10"/>
      <color rgb="FF1F1F1F"/>
      <name val="Calibri"/>
    </font>
    <font>
      <i/>
      <sz val="8"/>
      <color rgb="FF6B728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4"/>
      </patternFill>
    </fill>
    <fill>
      <patternFill patternType="solid">
        <fgColor rgb="FFF4F7F9"/>
      </patternFill>
    </fill>
    <fill>
      <patternFill patternType="solid">
        <fgColor rgb="FFF8FAFB"/>
      </patternFill>
    </fill>
  </fills>
  <borders count="8">
    <border>
      <left/>
      <right/>
      <top/>
      <bottom/>
      <diagonal/>
    </border>
    <border>
      <left/>
      <right/>
      <top/>
      <bottom style="thin">
        <color rgb="FFB8C9CC"/>
      </bottom>
      <diagonal/>
    </border>
    <border>
      <left style="thin">
        <color rgb="FFB8C9CC"/>
      </left>
      <right style="thin">
        <color rgb="FFB8C9CC"/>
      </right>
      <top style="thin">
        <color rgb="FFB8C9CC"/>
      </top>
      <bottom style="thin">
        <color rgb="FFB8C9CC"/>
      </bottom>
      <diagonal/>
    </border>
    <border>
      <left/>
      <right/>
      <top/>
      <bottom style="thin">
        <color rgb="FFB8C9CC"/>
      </bottom>
      <diagonal/>
    </border>
    <border>
      <left/>
      <right/>
      <top style="thin">
        <color rgb="FFB8C9CC"/>
      </top>
      <bottom style="thin">
        <color rgb="FFB8C9CC"/>
      </bottom>
      <diagonal/>
    </border>
    <border>
      <left/>
      <right style="thin">
        <color rgb="FFB8C9CC"/>
      </right>
      <top style="thin">
        <color rgb="FFB8C9CC"/>
      </top>
      <bottom style="thin">
        <color rgb="FFB8C9CC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Alignment="1">
      <alignment horizontal="left" vertical="center"/>
    </xf>
    <xf numFmtId="1" fontId="6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left" vertical="top"/>
    </xf>
    <xf numFmtId="0" fontId="3" fillId="2" borderId="0" xfId="0" applyFont="1" applyFill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/>
    <xf numFmtId="164" fontId="5" fillId="3" borderId="1" xfId="0" applyNumberFormat="1" applyFont="1" applyFill="1" applyBorder="1" applyAlignment="1">
      <alignment horizontal="center" vertical="center"/>
    </xf>
    <xf numFmtId="0" fontId="0" fillId="0" borderId="3" xfId="0" applyBorder="1"/>
    <xf numFmtId="0" fontId="5" fillId="3" borderId="1" xfId="0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1" fontId="5" fillId="3" borderId="1" xfId="0" applyNumberFormat="1" applyFont="1" applyFill="1" applyBorder="1" applyAlignment="1">
      <alignment horizontal="right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7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center"/>
    </xf>
    <xf numFmtId="0" fontId="0" fillId="0" borderId="6" xfId="0" applyBorder="1"/>
    <xf numFmtId="0" fontId="4" fillId="4" borderId="7" xfId="0" applyFont="1" applyFill="1" applyBorder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CE4E4"/>
        </patternFill>
      </fill>
    </dxf>
    <dxf>
      <fill>
        <patternFill>
          <bgColor rgb="FFE8F5E9"/>
        </patternFill>
      </fill>
    </dxf>
    <dxf>
      <fill>
        <patternFill>
          <bgColor rgb="FFFCE4E4"/>
        </patternFill>
      </fill>
    </dxf>
    <dxf>
      <fill>
        <patternFill>
          <bgColor rgb="FFFCE4E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2"/>
  <sheetViews>
    <sheetView showGridLines="0" tabSelected="1" zoomScale="85" zoomScaleNormal="85" workbookViewId="0">
      <selection activeCell="AE27" sqref="AE27"/>
    </sheetView>
  </sheetViews>
  <sheetFormatPr baseColWidth="10" defaultColWidth="9.140625" defaultRowHeight="15" x14ac:dyDescent="0.25"/>
  <cols>
    <col min="1" max="1" width="3" customWidth="1"/>
    <col min="2" max="2" width="21" bestFit="1" customWidth="1"/>
    <col min="3" max="3" width="8.85546875" customWidth="1"/>
    <col min="4" max="4" width="4.140625" customWidth="1"/>
    <col min="5" max="5" width="3.140625" bestFit="1" customWidth="1"/>
    <col min="6" max="6" width="7.85546875" customWidth="1"/>
    <col min="7" max="7" width="6.42578125" customWidth="1"/>
    <col min="8" max="8" width="4" customWidth="1"/>
    <col min="9" max="9" width="15" bestFit="1" customWidth="1"/>
    <col min="10" max="10" width="12" customWidth="1"/>
    <col min="11" max="11" width="8.140625" bestFit="1" customWidth="1"/>
    <col min="12" max="12" width="3" bestFit="1" customWidth="1"/>
  </cols>
  <sheetData>
    <row r="2" spans="2:12" ht="26.1" customHeight="1" x14ac:dyDescent="0.25">
      <c r="B2" s="11" t="s">
        <v>0</v>
      </c>
      <c r="C2" s="12"/>
      <c r="D2" s="12"/>
      <c r="E2" s="12"/>
      <c r="F2" s="12"/>
      <c r="G2" s="12"/>
      <c r="J2" s="17" t="s">
        <v>1</v>
      </c>
      <c r="K2" s="12"/>
      <c r="L2" s="12"/>
    </row>
    <row r="5" spans="2:12" ht="20.100000000000001" customHeight="1" x14ac:dyDescent="0.25">
      <c r="B5" s="25" t="s">
        <v>2</v>
      </c>
      <c r="C5" s="26"/>
      <c r="D5" s="26"/>
      <c r="E5" s="26"/>
      <c r="F5" s="26"/>
      <c r="G5" s="26"/>
      <c r="I5" s="25" t="s">
        <v>3</v>
      </c>
      <c r="J5" s="26"/>
      <c r="K5" s="26"/>
      <c r="L5" s="26"/>
    </row>
    <row r="6" spans="2:12" ht="21.95" customHeight="1" x14ac:dyDescent="0.25">
      <c r="B6" s="1" t="s">
        <v>4</v>
      </c>
      <c r="C6" s="15" t="s">
        <v>5</v>
      </c>
      <c r="D6" s="14"/>
      <c r="E6" s="14"/>
      <c r="F6" s="14"/>
      <c r="G6" s="14"/>
      <c r="I6" s="1" t="s">
        <v>6</v>
      </c>
      <c r="J6" s="15" t="s">
        <v>7</v>
      </c>
      <c r="K6" s="14"/>
      <c r="L6" s="14"/>
    </row>
    <row r="7" spans="2:12" ht="21.95" customHeight="1" x14ac:dyDescent="0.25">
      <c r="B7" s="1" t="s">
        <v>8</v>
      </c>
      <c r="C7" s="15" t="s">
        <v>9</v>
      </c>
      <c r="D7" s="14"/>
      <c r="E7" s="14"/>
      <c r="F7" s="14"/>
      <c r="G7" s="14"/>
      <c r="I7" s="1" t="s">
        <v>10</v>
      </c>
      <c r="J7" s="15">
        <v>8</v>
      </c>
      <c r="K7" s="14"/>
      <c r="L7" s="14"/>
    </row>
    <row r="8" spans="2:12" ht="21.95" customHeight="1" x14ac:dyDescent="0.25"/>
    <row r="10" spans="2:12" ht="20.100000000000001" customHeight="1" x14ac:dyDescent="0.25">
      <c r="B10" s="25" t="s">
        <v>11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</row>
    <row r="11" spans="2:12" ht="21.95" customHeight="1" x14ac:dyDescent="0.25">
      <c r="B11" s="1" t="s">
        <v>12</v>
      </c>
      <c r="C11" s="13">
        <v>45614</v>
      </c>
      <c r="D11" s="14"/>
      <c r="E11" s="1" t="s">
        <v>13</v>
      </c>
      <c r="F11" s="13">
        <v>45615</v>
      </c>
      <c r="G11" s="14"/>
      <c r="I11" s="1" t="s">
        <v>14</v>
      </c>
      <c r="J11" s="2">
        <f>IF(OR(C11="",F11=""),"",IF(F11&lt;C11,"",NETWORKDAYS.INTL(C11,F11,1,Feiertage!$A$2:$A$28)))</f>
        <v>2</v>
      </c>
      <c r="K11" s="1" t="s">
        <v>15</v>
      </c>
      <c r="L11" s="3">
        <f>IF(J11="","",J11*J7)</f>
        <v>16</v>
      </c>
    </row>
    <row r="12" spans="2:12" ht="18" customHeight="1" x14ac:dyDescent="0.25">
      <c r="B12" s="23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4" spans="2:12" ht="20.100000000000001" customHeight="1" x14ac:dyDescent="0.25">
      <c r="B14" s="25" t="s">
        <v>17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</row>
    <row r="15" spans="2:12" ht="39.950000000000003" customHeight="1" x14ac:dyDescent="0.25">
      <c r="B15" s="4" t="s">
        <v>18</v>
      </c>
      <c r="C15" s="24" t="s">
        <v>19</v>
      </c>
      <c r="D15" s="12"/>
      <c r="E15" s="12"/>
      <c r="F15" s="12"/>
      <c r="G15" s="12"/>
      <c r="H15" s="12"/>
      <c r="I15" s="12"/>
      <c r="J15" s="12"/>
      <c r="K15" s="12"/>
      <c r="L15" s="12"/>
    </row>
    <row r="16" spans="2:12" ht="39.950000000000003" customHeight="1" x14ac:dyDescent="0.25"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8" spans="2:12" ht="21.95" customHeight="1" x14ac:dyDescent="0.25">
      <c r="B18" s="1" t="s">
        <v>20</v>
      </c>
      <c r="C18" s="15" t="s">
        <v>21</v>
      </c>
      <c r="D18" s="14"/>
      <c r="E18" s="14"/>
      <c r="F18" s="14"/>
      <c r="G18" s="14"/>
      <c r="H18" s="14"/>
      <c r="I18" s="14"/>
      <c r="J18" s="14"/>
      <c r="K18" s="14"/>
      <c r="L18" s="14"/>
    </row>
    <row r="20" spans="2:12" ht="20.100000000000001" customHeight="1" x14ac:dyDescent="0.25">
      <c r="B20" s="25" t="s">
        <v>22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</row>
    <row r="21" spans="2:12" x14ac:dyDescent="0.25">
      <c r="I21" s="27" t="s">
        <v>23</v>
      </c>
      <c r="J21" s="27"/>
      <c r="K21" s="27" t="s">
        <v>24</v>
      </c>
      <c r="L21" s="27"/>
    </row>
    <row r="22" spans="2:12" ht="21.95" customHeight="1" x14ac:dyDescent="0.25">
      <c r="B22" s="1" t="s">
        <v>25</v>
      </c>
      <c r="I22" s="19">
        <v>9</v>
      </c>
      <c r="J22" s="14"/>
      <c r="K22" s="18" t="s">
        <v>26</v>
      </c>
      <c r="L22" s="14"/>
    </row>
    <row r="23" spans="2:12" ht="21.95" customHeight="1" x14ac:dyDescent="0.25">
      <c r="B23" s="1" t="s">
        <v>27</v>
      </c>
      <c r="I23" s="19">
        <v>26</v>
      </c>
      <c r="J23" s="14"/>
      <c r="K23" s="18" t="s">
        <v>26</v>
      </c>
      <c r="L23" s="14"/>
    </row>
    <row r="24" spans="2:12" ht="21.95" customHeight="1" x14ac:dyDescent="0.25">
      <c r="B24" s="1" t="s">
        <v>28</v>
      </c>
      <c r="I24" s="16">
        <f>SUM(I22,I23)</f>
        <v>35</v>
      </c>
      <c r="J24" s="14"/>
      <c r="K24" s="18" t="s">
        <v>26</v>
      </c>
      <c r="L24" s="14"/>
    </row>
    <row r="25" spans="2:12" ht="21.95" customHeight="1" x14ac:dyDescent="0.25">
      <c r="B25" s="1" t="s">
        <v>29</v>
      </c>
      <c r="I25" s="19">
        <v>0</v>
      </c>
      <c r="J25" s="14"/>
      <c r="K25" s="18" t="s">
        <v>26</v>
      </c>
      <c r="L25" s="14"/>
    </row>
    <row r="26" spans="2:12" ht="21.95" customHeight="1" x14ac:dyDescent="0.25">
      <c r="B26" s="1" t="s">
        <v>30</v>
      </c>
      <c r="I26" s="19">
        <v>24</v>
      </c>
      <c r="J26" s="14"/>
      <c r="K26" s="18" t="s">
        <v>26</v>
      </c>
      <c r="L26" s="14"/>
    </row>
    <row r="27" spans="2:12" ht="21.95" customHeight="1" x14ac:dyDescent="0.25">
      <c r="B27" s="1" t="s">
        <v>31</v>
      </c>
      <c r="I27" s="16">
        <f>IF(J11="","",J11)</f>
        <v>2</v>
      </c>
      <c r="J27" s="14"/>
      <c r="K27" s="18" t="s">
        <v>26</v>
      </c>
      <c r="L27" s="14"/>
    </row>
    <row r="28" spans="2:12" ht="21.95" customHeight="1" x14ac:dyDescent="0.25">
      <c r="B28" s="1" t="s">
        <v>32</v>
      </c>
      <c r="I28" s="16">
        <f>IF(COUNT(I24:I27)&lt;4,"",I24-I25-I26-I27)</f>
        <v>9</v>
      </c>
      <c r="J28" s="14"/>
      <c r="K28" s="18" t="s">
        <v>26</v>
      </c>
      <c r="L28" s="14"/>
    </row>
    <row r="29" spans="2:12" ht="26.1" customHeight="1" x14ac:dyDescent="0.25">
      <c r="B29" s="20" t="str">
        <f>IF(OR(C11="",F11=""),"Bitte Start- und Enddatum eingeben.",IF(F11&lt;C11,"Fehler: Das Enddatum liegt vor dem Startdatum.",IF(I28&lt;0,"Nicht genügend Urlaubstage verfügbar.","Antrag ist plausibel und druckbereit.")))</f>
        <v>Antrag ist plausibel und druckbereit.</v>
      </c>
      <c r="C29" s="21"/>
      <c r="D29" s="21"/>
      <c r="E29" s="21"/>
      <c r="F29" s="21"/>
      <c r="G29" s="21"/>
      <c r="H29" s="21"/>
      <c r="I29" s="21"/>
      <c r="J29" s="21"/>
      <c r="K29" s="21"/>
      <c r="L29" s="22"/>
    </row>
    <row r="30" spans="2:12" ht="20.100000000000001" customHeight="1" x14ac:dyDescent="0.25">
      <c r="B30" s="25" t="s">
        <v>33</v>
      </c>
      <c r="C30" s="26"/>
      <c r="D30" s="26"/>
      <c r="E30" s="26"/>
      <c r="F30" s="26"/>
      <c r="H30" s="25" t="s">
        <v>34</v>
      </c>
      <c r="I30" s="26"/>
      <c r="J30" s="26"/>
      <c r="K30" s="26"/>
      <c r="L30" s="26"/>
    </row>
    <row r="31" spans="2:12" ht="21.95" customHeight="1" x14ac:dyDescent="0.25">
      <c r="B31" s="13">
        <v>45554</v>
      </c>
      <c r="C31" s="14"/>
      <c r="D31" s="14"/>
      <c r="H31" s="15" t="s">
        <v>35</v>
      </c>
      <c r="I31" s="14"/>
      <c r="J31" s="14"/>
      <c r="K31" s="14"/>
      <c r="L31" s="14"/>
    </row>
    <row r="32" spans="2:12" ht="18" customHeight="1" x14ac:dyDescent="0.25">
      <c r="B32" s="23" t="s">
        <v>36</v>
      </c>
      <c r="C32" s="12"/>
      <c r="D32" s="12"/>
      <c r="E32" s="12"/>
      <c r="F32" s="12"/>
      <c r="H32" s="23" t="s">
        <v>37</v>
      </c>
      <c r="I32" s="12"/>
      <c r="J32" s="12"/>
      <c r="K32" s="12"/>
      <c r="L32" s="12"/>
    </row>
  </sheetData>
  <mergeCells count="39">
    <mergeCell ref="B32:F32"/>
    <mergeCell ref="C18:L18"/>
    <mergeCell ref="B12:L12"/>
    <mergeCell ref="I21:J21"/>
    <mergeCell ref="K21:L21"/>
    <mergeCell ref="B30:F30"/>
    <mergeCell ref="B31:D31"/>
    <mergeCell ref="K27:L27"/>
    <mergeCell ref="H31:L31"/>
    <mergeCell ref="J7:L7"/>
    <mergeCell ref="C7:G7"/>
    <mergeCell ref="H30:L30"/>
    <mergeCell ref="J6:L6"/>
    <mergeCell ref="I23:J23"/>
    <mergeCell ref="I5:L5"/>
    <mergeCell ref="K22:L22"/>
    <mergeCell ref="K28:L28"/>
    <mergeCell ref="I26:J26"/>
    <mergeCell ref="B29:L29"/>
    <mergeCell ref="B10:L10"/>
    <mergeCell ref="H32:L32"/>
    <mergeCell ref="I25:J25"/>
    <mergeCell ref="K24:L24"/>
    <mergeCell ref="I22:J22"/>
    <mergeCell ref="I28:J28"/>
    <mergeCell ref="K23:L23"/>
    <mergeCell ref="K26:L26"/>
    <mergeCell ref="B20:L20"/>
    <mergeCell ref="C11:D11"/>
    <mergeCell ref="I24:J24"/>
    <mergeCell ref="C15:L16"/>
    <mergeCell ref="B2:G2"/>
    <mergeCell ref="F11:G11"/>
    <mergeCell ref="C6:G6"/>
    <mergeCell ref="B14:L14"/>
    <mergeCell ref="I27:J27"/>
    <mergeCell ref="J2:L2"/>
    <mergeCell ref="B5:G5"/>
    <mergeCell ref="K25:L25"/>
  </mergeCells>
  <conditionalFormatting sqref="B29:L29">
    <cfRule type="expression" dxfId="3" priority="2">
      <formula>AND($C$11&lt;&gt;"",$F$11&lt;&gt;"",$F$11&lt;$C$11)</formula>
    </cfRule>
    <cfRule type="expression" dxfId="2" priority="3">
      <formula>$I$28&lt;0</formula>
    </cfRule>
    <cfRule type="expression" dxfId="1" priority="4">
      <formula>AND($C$11&lt;&gt;"",$F$11&lt;&gt;"",$F$11&gt;=$C$11,$I$28&gt;=0)</formula>
    </cfRule>
  </conditionalFormatting>
  <conditionalFormatting sqref="I28:J28">
    <cfRule type="cellIs" dxfId="0" priority="1" operator="lessThan">
      <formula>0</formula>
    </cfRule>
  </conditionalFormatting>
  <dataValidations count="2">
    <dataValidation type="date" allowBlank="1" error="Bitte ein gültiges Datum eingeben." prompt="Bitte Datum im Format TT.MM.JJJJ eingeben." sqref="B31 C11 F11" xr:uid="{00000000-0002-0000-0000-000000000000}">
      <formula1>DATE(2024,1,1)</formula1>
      <formula2>DATE(2030,12,31)</formula2>
    </dataValidation>
    <dataValidation type="whole" allowBlank="1" error="Nur nicht negative ganze Zahlen sind erlaubt." prompt="Bitte eine nicht negative ganze Zahl eingeben." sqref="I22 I23 I25 I26 J7" xr:uid="{00000000-0002-0000-0000-000001000000}">
      <formula1>0</formula1>
      <formula2>365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prompt="Abteilung auswählen oder überschreiben." xr:uid="{00000000-0002-0000-0000-000002000000}">
          <x14:formula1>
            <xm:f>Feiertage!$D$2:$D$8</xm:f>
          </x14:formula1>
          <xm:sqref>J6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workbookViewId="0"/>
  </sheetViews>
  <sheetFormatPr baseColWidth="10" defaultColWidth="9.140625" defaultRowHeight="15" x14ac:dyDescent="0.25"/>
  <cols>
    <col min="1" max="1" width="14" customWidth="1"/>
    <col min="2" max="2" width="24" customWidth="1"/>
    <col min="4" max="4" width="18" customWidth="1"/>
    <col min="6" max="6" width="28" customWidth="1"/>
  </cols>
  <sheetData>
    <row r="1" spans="1:6" x14ac:dyDescent="0.25">
      <c r="A1" s="5" t="s">
        <v>38</v>
      </c>
      <c r="B1" s="5" t="s">
        <v>39</v>
      </c>
      <c r="D1" s="5" t="s">
        <v>40</v>
      </c>
      <c r="F1" s="5" t="s">
        <v>41</v>
      </c>
    </row>
    <row r="2" spans="1:6" x14ac:dyDescent="0.25">
      <c r="A2" s="6">
        <v>45292</v>
      </c>
      <c r="B2" s="7" t="s">
        <v>42</v>
      </c>
      <c r="C2" s="8"/>
      <c r="D2" s="7" t="s">
        <v>7</v>
      </c>
      <c r="E2" s="8"/>
      <c r="F2" s="9" t="s">
        <v>43</v>
      </c>
    </row>
    <row r="3" spans="1:6" x14ac:dyDescent="0.25">
      <c r="A3" s="6">
        <v>45380</v>
      </c>
      <c r="B3" s="7" t="s">
        <v>44</v>
      </c>
      <c r="C3" s="8"/>
      <c r="D3" s="7" t="s">
        <v>45</v>
      </c>
      <c r="E3" s="8"/>
      <c r="F3" s="9" t="s">
        <v>46</v>
      </c>
    </row>
    <row r="4" spans="1:6" x14ac:dyDescent="0.25">
      <c r="A4" s="6">
        <v>45383</v>
      </c>
      <c r="B4" s="7" t="s">
        <v>47</v>
      </c>
      <c r="C4" s="8"/>
      <c r="D4" s="7" t="s">
        <v>48</v>
      </c>
      <c r="E4" s="8"/>
      <c r="F4" s="8"/>
    </row>
    <row r="5" spans="1:6" x14ac:dyDescent="0.25">
      <c r="A5" s="6">
        <v>45413</v>
      </c>
      <c r="B5" s="7" t="s">
        <v>49</v>
      </c>
      <c r="C5" s="8"/>
      <c r="D5" s="7" t="s">
        <v>50</v>
      </c>
      <c r="E5" s="8"/>
      <c r="F5" s="8"/>
    </row>
    <row r="6" spans="1:6" x14ac:dyDescent="0.25">
      <c r="A6" s="6">
        <v>45421</v>
      </c>
      <c r="B6" s="7" t="s">
        <v>51</v>
      </c>
      <c r="C6" s="8"/>
      <c r="D6" s="7" t="s">
        <v>52</v>
      </c>
      <c r="E6" s="8"/>
      <c r="F6" s="8"/>
    </row>
    <row r="7" spans="1:6" x14ac:dyDescent="0.25">
      <c r="A7" s="6">
        <v>45432</v>
      </c>
      <c r="B7" s="7" t="s">
        <v>53</v>
      </c>
      <c r="C7" s="8"/>
      <c r="D7" s="7" t="s">
        <v>54</v>
      </c>
      <c r="E7" s="8"/>
      <c r="F7" s="8"/>
    </row>
    <row r="8" spans="1:6" x14ac:dyDescent="0.25">
      <c r="A8" s="6">
        <v>45568</v>
      </c>
      <c r="B8" s="7" t="s">
        <v>55</v>
      </c>
      <c r="C8" s="8"/>
      <c r="D8" s="7" t="s">
        <v>56</v>
      </c>
      <c r="E8" s="8"/>
      <c r="F8" s="8"/>
    </row>
    <row r="9" spans="1:6" x14ac:dyDescent="0.25">
      <c r="A9" s="6">
        <v>45651</v>
      </c>
      <c r="B9" s="7" t="s">
        <v>57</v>
      </c>
      <c r="C9" s="8"/>
      <c r="D9" s="8"/>
      <c r="E9" s="8"/>
      <c r="F9" s="8"/>
    </row>
    <row r="10" spans="1:6" x14ac:dyDescent="0.25">
      <c r="A10" s="6">
        <v>45652</v>
      </c>
      <c r="B10" s="7" t="s">
        <v>58</v>
      </c>
      <c r="C10" s="8"/>
      <c r="D10" s="8"/>
      <c r="E10" s="8"/>
      <c r="F10" s="8"/>
    </row>
    <row r="11" spans="1:6" x14ac:dyDescent="0.25">
      <c r="A11" s="6">
        <v>45658</v>
      </c>
      <c r="B11" s="7" t="s">
        <v>42</v>
      </c>
      <c r="C11" s="8"/>
      <c r="D11" s="8"/>
      <c r="E11" s="8"/>
      <c r="F11" s="8"/>
    </row>
    <row r="12" spans="1:6" x14ac:dyDescent="0.25">
      <c r="A12" s="6">
        <v>45765</v>
      </c>
      <c r="B12" s="7" t="s">
        <v>44</v>
      </c>
      <c r="C12" s="8"/>
      <c r="D12" s="8"/>
      <c r="E12" s="8"/>
      <c r="F12" s="8"/>
    </row>
    <row r="13" spans="1:6" x14ac:dyDescent="0.25">
      <c r="A13" s="6">
        <v>45768</v>
      </c>
      <c r="B13" s="7" t="s">
        <v>47</v>
      </c>
      <c r="C13" s="8"/>
      <c r="D13" s="8"/>
      <c r="E13" s="8"/>
      <c r="F13" s="8"/>
    </row>
    <row r="14" spans="1:6" x14ac:dyDescent="0.25">
      <c r="A14" s="6">
        <v>45778</v>
      </c>
      <c r="B14" s="7" t="s">
        <v>49</v>
      </c>
      <c r="C14" s="8"/>
      <c r="D14" s="8"/>
      <c r="E14" s="8"/>
      <c r="F14" s="8"/>
    </row>
    <row r="15" spans="1:6" x14ac:dyDescent="0.25">
      <c r="A15" s="6">
        <v>45806</v>
      </c>
      <c r="B15" s="7" t="s">
        <v>51</v>
      </c>
      <c r="C15" s="8"/>
      <c r="D15" s="8"/>
      <c r="E15" s="8"/>
      <c r="F15" s="8"/>
    </row>
    <row r="16" spans="1:6" x14ac:dyDescent="0.25">
      <c r="A16" s="6">
        <v>45817</v>
      </c>
      <c r="B16" s="7" t="s">
        <v>53</v>
      </c>
      <c r="C16" s="8"/>
      <c r="D16" s="8"/>
      <c r="E16" s="8"/>
      <c r="F16" s="8"/>
    </row>
    <row r="17" spans="1:6" x14ac:dyDescent="0.25">
      <c r="A17" s="6">
        <v>45933</v>
      </c>
      <c r="B17" s="7" t="s">
        <v>55</v>
      </c>
      <c r="C17" s="8"/>
      <c r="D17" s="8"/>
      <c r="E17" s="8"/>
      <c r="F17" s="8"/>
    </row>
    <row r="18" spans="1:6" x14ac:dyDescent="0.25">
      <c r="A18" s="6">
        <v>46016</v>
      </c>
      <c r="B18" s="7" t="s">
        <v>57</v>
      </c>
      <c r="C18" s="8"/>
      <c r="D18" s="8"/>
      <c r="E18" s="8"/>
      <c r="F18" s="8"/>
    </row>
    <row r="19" spans="1:6" x14ac:dyDescent="0.25">
      <c r="A19" s="6">
        <v>46017</v>
      </c>
      <c r="B19" s="7" t="s">
        <v>58</v>
      </c>
      <c r="C19" s="8"/>
      <c r="D19" s="8"/>
      <c r="E19" s="8"/>
      <c r="F19" s="8"/>
    </row>
    <row r="20" spans="1:6" x14ac:dyDescent="0.25">
      <c r="A20" s="6">
        <v>46023</v>
      </c>
      <c r="B20" s="7" t="s">
        <v>42</v>
      </c>
      <c r="C20" s="8"/>
      <c r="D20" s="8"/>
      <c r="E20" s="8"/>
      <c r="F20" s="8"/>
    </row>
    <row r="21" spans="1:6" x14ac:dyDescent="0.25">
      <c r="A21" s="6">
        <v>46115</v>
      </c>
      <c r="B21" s="7" t="s">
        <v>44</v>
      </c>
      <c r="C21" s="8"/>
      <c r="D21" s="8"/>
      <c r="E21" s="8"/>
      <c r="F21" s="8"/>
    </row>
    <row r="22" spans="1:6" x14ac:dyDescent="0.25">
      <c r="A22" s="6">
        <v>46118</v>
      </c>
      <c r="B22" s="7" t="s">
        <v>47</v>
      </c>
      <c r="C22" s="8"/>
      <c r="D22" s="8"/>
      <c r="E22" s="8"/>
      <c r="F22" s="8"/>
    </row>
    <row r="23" spans="1:6" x14ac:dyDescent="0.25">
      <c r="A23" s="6">
        <v>46143</v>
      </c>
      <c r="B23" s="7" t="s">
        <v>49</v>
      </c>
      <c r="C23" s="8"/>
      <c r="D23" s="8"/>
      <c r="E23" s="8"/>
      <c r="F23" s="8"/>
    </row>
    <row r="24" spans="1:6" x14ac:dyDescent="0.25">
      <c r="A24" s="6">
        <v>46156</v>
      </c>
      <c r="B24" s="7" t="s">
        <v>51</v>
      </c>
      <c r="C24" s="8"/>
      <c r="D24" s="8"/>
      <c r="E24" s="8"/>
      <c r="F24" s="8"/>
    </row>
    <row r="25" spans="1:6" x14ac:dyDescent="0.25">
      <c r="A25" s="6">
        <v>46167</v>
      </c>
      <c r="B25" s="7" t="s">
        <v>53</v>
      </c>
      <c r="C25" s="8"/>
      <c r="D25" s="8"/>
      <c r="E25" s="8"/>
      <c r="F25" s="8"/>
    </row>
    <row r="26" spans="1:6" x14ac:dyDescent="0.25">
      <c r="A26" s="6">
        <v>46298</v>
      </c>
      <c r="B26" s="7" t="s">
        <v>55</v>
      </c>
      <c r="C26" s="8"/>
      <c r="D26" s="8"/>
      <c r="E26" s="8"/>
      <c r="F26" s="8"/>
    </row>
    <row r="27" spans="1:6" x14ac:dyDescent="0.25">
      <c r="A27" s="6">
        <v>46381</v>
      </c>
      <c r="B27" s="7" t="s">
        <v>57</v>
      </c>
      <c r="C27" s="8"/>
      <c r="D27" s="8"/>
      <c r="E27" s="8"/>
      <c r="F27" s="8"/>
    </row>
    <row r="28" spans="1:6" x14ac:dyDescent="0.25">
      <c r="A28" s="6">
        <v>46382</v>
      </c>
      <c r="B28" s="7" t="s">
        <v>58</v>
      </c>
      <c r="C28" s="8"/>
      <c r="D28" s="8"/>
      <c r="E28" s="8"/>
      <c r="F28" s="8"/>
    </row>
    <row r="29" spans="1:6" x14ac:dyDescent="0.25">
      <c r="A29" s="10"/>
      <c r="B29" s="8"/>
      <c r="C29" s="8"/>
      <c r="D29" s="8"/>
      <c r="E29" s="8"/>
      <c r="F29" s="8"/>
    </row>
    <row r="30" spans="1:6" x14ac:dyDescent="0.25">
      <c r="A30" s="10"/>
      <c r="B30" s="8"/>
      <c r="C30" s="8"/>
      <c r="D30" s="8"/>
      <c r="E30" s="8"/>
      <c r="F30" s="8"/>
    </row>
    <row r="31" spans="1:6" x14ac:dyDescent="0.25">
      <c r="A31" s="10"/>
      <c r="B31" s="8"/>
      <c r="C31" s="8"/>
      <c r="D31" s="8"/>
      <c r="E31" s="8"/>
      <c r="F31" s="8"/>
    </row>
    <row r="32" spans="1:6" x14ac:dyDescent="0.25">
      <c r="A32" s="10"/>
      <c r="B32" s="8"/>
      <c r="C32" s="8"/>
      <c r="D32" s="8"/>
      <c r="E32" s="8"/>
      <c r="F32" s="8"/>
    </row>
    <row r="33" spans="1:6" x14ac:dyDescent="0.25">
      <c r="A33" s="10"/>
      <c r="B33" s="8"/>
      <c r="C33" s="8"/>
      <c r="D33" s="8"/>
      <c r="E33" s="8"/>
      <c r="F33" s="8"/>
    </row>
    <row r="34" spans="1:6" x14ac:dyDescent="0.25">
      <c r="A34" s="10"/>
      <c r="B34" s="8"/>
      <c r="C34" s="8"/>
      <c r="D34" s="8"/>
      <c r="E34" s="8"/>
      <c r="F34" s="8"/>
    </row>
    <row r="35" spans="1:6" x14ac:dyDescent="0.25">
      <c r="A35" s="10"/>
      <c r="B35" s="8"/>
      <c r="C35" s="8"/>
      <c r="D35" s="8"/>
      <c r="E35" s="8"/>
      <c r="F35" s="8"/>
    </row>
    <row r="36" spans="1:6" x14ac:dyDescent="0.25">
      <c r="A36" s="10"/>
      <c r="B36" s="8"/>
      <c r="C36" s="8"/>
      <c r="D36" s="8"/>
      <c r="E36" s="8"/>
      <c r="F36" s="8"/>
    </row>
    <row r="37" spans="1:6" x14ac:dyDescent="0.25">
      <c r="A37" s="10"/>
      <c r="B37" s="8"/>
      <c r="C37" s="8"/>
      <c r="D37" s="8"/>
      <c r="E37" s="8"/>
      <c r="F37" s="8"/>
    </row>
    <row r="38" spans="1:6" x14ac:dyDescent="0.25">
      <c r="A38" s="10"/>
      <c r="B38" s="8"/>
      <c r="C38" s="8"/>
      <c r="D38" s="8"/>
      <c r="E38" s="8"/>
      <c r="F38" s="8"/>
    </row>
    <row r="39" spans="1:6" x14ac:dyDescent="0.25">
      <c r="A39" s="10"/>
      <c r="B39" s="8"/>
      <c r="C39" s="8"/>
      <c r="D39" s="8"/>
      <c r="E39" s="8"/>
      <c r="F39" s="8"/>
    </row>
    <row r="40" spans="1:6" x14ac:dyDescent="0.25">
      <c r="A40" s="10"/>
      <c r="B40" s="8"/>
      <c r="C40" s="8"/>
      <c r="D40" s="8"/>
      <c r="E40" s="8"/>
      <c r="F4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Urlaubsantrag</vt:lpstr>
      <vt:lpstr>Feiertage</vt:lpstr>
      <vt:lpstr>Urlaubsantrag!Área_de_impresión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2026-03-24T07:48:31Z</dcterms:modified>
</cp:coreProperties>
</file>