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Paginas\visitkarten\"/>
    </mc:Choice>
  </mc:AlternateContent>
  <xr:revisionPtr revIDLastSave="0" documentId="13_ncr:1_{DCF0C367-5644-4010-8E51-CFD138E404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ruckbogen" sheetId="2" r:id="rId1"/>
    <sheet name="Daten" sheetId="1" r:id="rId2"/>
  </sheets>
  <definedNames>
    <definedName name="_xlnm.Print_Area" localSheetId="0">Druckbogen!$A$5:$M$49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9" i="2" l="1"/>
  <c r="B49" i="2"/>
  <c r="I48" i="2"/>
  <c r="B48" i="2"/>
  <c r="I47" i="2"/>
  <c r="B47" i="2"/>
  <c r="I46" i="2"/>
  <c r="B46" i="2"/>
  <c r="I45" i="2"/>
  <c r="B45" i="2"/>
  <c r="I44" i="2"/>
  <c r="B44" i="2"/>
  <c r="I43" i="2"/>
  <c r="B43" i="2"/>
  <c r="I41" i="2"/>
  <c r="B41" i="2"/>
  <c r="I40" i="2"/>
  <c r="B40" i="2"/>
  <c r="I39" i="2"/>
  <c r="B39" i="2"/>
  <c r="I38" i="2"/>
  <c r="B38" i="2"/>
  <c r="I37" i="2"/>
  <c r="B37" i="2"/>
  <c r="I36" i="2"/>
  <c r="B36" i="2"/>
  <c r="I35" i="2"/>
  <c r="B35" i="2"/>
  <c r="I34" i="2"/>
  <c r="B34" i="2"/>
  <c r="I32" i="2"/>
  <c r="B32" i="2"/>
  <c r="I31" i="2"/>
  <c r="B31" i="2"/>
  <c r="I30" i="2"/>
  <c r="B30" i="2"/>
  <c r="I29" i="2"/>
  <c r="B29" i="2"/>
  <c r="I28" i="2"/>
  <c r="B28" i="2"/>
  <c r="I27" i="2"/>
  <c r="B27" i="2"/>
  <c r="I26" i="2"/>
  <c r="B26" i="2"/>
  <c r="I25" i="2"/>
  <c r="B25" i="2"/>
  <c r="I23" i="2"/>
  <c r="B23" i="2"/>
  <c r="I22" i="2"/>
  <c r="B22" i="2"/>
  <c r="I21" i="2"/>
  <c r="B21" i="2"/>
  <c r="I20" i="2"/>
  <c r="B20" i="2"/>
  <c r="I19" i="2"/>
  <c r="B19" i="2"/>
  <c r="I18" i="2"/>
  <c r="B18" i="2"/>
  <c r="I17" i="2"/>
  <c r="B17" i="2"/>
  <c r="I16" i="2"/>
  <c r="B16" i="2"/>
  <c r="I14" i="2"/>
  <c r="B14" i="2"/>
  <c r="I13" i="2"/>
  <c r="B13" i="2"/>
  <c r="I12" i="2"/>
  <c r="B12" i="2"/>
  <c r="I11" i="2"/>
  <c r="B11" i="2"/>
  <c r="I10" i="2"/>
  <c r="B10" i="2"/>
  <c r="I9" i="2"/>
  <c r="B9" i="2"/>
  <c r="I8" i="2"/>
  <c r="B8" i="2"/>
  <c r="I7" i="2"/>
  <c r="B7" i="2"/>
  <c r="I5" i="2"/>
  <c r="B5" i="2"/>
  <c r="H16" i="1"/>
  <c r="H15" i="1"/>
  <c r="H14" i="1"/>
  <c r="H13" i="1"/>
  <c r="H12" i="1"/>
  <c r="H11" i="1"/>
  <c r="H9" i="1"/>
  <c r="H7" i="1"/>
</calcChain>
</file>

<file path=xl/sharedStrings.xml><?xml version="1.0" encoding="utf-8"?>
<sst xmlns="http://schemas.openxmlformats.org/spreadsheetml/2006/main" count="28" uniqueCount="28">
  <si>
    <t>Visitenkarten Vorlage</t>
  </si>
  <si>
    <t>Trage deine Daten einmal ein. Der Druckbogen aktualisiert sich automatisch.</t>
  </si>
  <si>
    <t>Live-Vorschau</t>
  </si>
  <si>
    <t>Eingabedaten</t>
  </si>
  <si>
    <t>Vorname</t>
  </si>
  <si>
    <t>Laura</t>
  </si>
  <si>
    <t>Nachname</t>
  </si>
  <si>
    <t>König</t>
  </si>
  <si>
    <t>Position</t>
  </si>
  <si>
    <t>Projektmanagerin</t>
  </si>
  <si>
    <t>Firma</t>
  </si>
  <si>
    <t>Nordlicht Studio GmbH</t>
  </si>
  <si>
    <t>Straße / Nr.</t>
  </si>
  <si>
    <t>Hafenweg 12</t>
  </si>
  <si>
    <t>PLZ / Ort</t>
  </si>
  <si>
    <t>20457 Hamburg</t>
  </si>
  <si>
    <t>Telefon</t>
  </si>
  <si>
    <t>+49 40 1234 5678</t>
  </si>
  <si>
    <t>E-Mail</t>
  </si>
  <si>
    <t>hallo@nordlicht-studio.de</t>
  </si>
  <si>
    <t>Website (optional)</t>
  </si>
  <si>
    <t>www.nordlicht-studio.de</t>
  </si>
  <si>
    <t>Hinweise</t>
  </si>
  <si>
    <t>• Nur die hellblauen Felder anpassen.
• Der Druckbogen ist für A4 angelegt.
• Für sauberen Ausdruck in Excel mit 100 % Skalierung drucken.</t>
  </si>
  <si>
    <t>Zum Druckbogen →</t>
  </si>
  <si>
    <t>Druckbogen</t>
  </si>
  <si>
    <t>Zur Dateneingabe →</t>
  </si>
  <si>
    <t>Tipp: Auf A4 mit 100 % Skalierung drucken.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</si>
</sst>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sz val="10"/>
      <color rgb="FF6B7280"/>
      <name val="Calibri"/>
    </font>
    <font>
      <b/>
      <sz val="11"/>
      <color rgb="FFFFFFFF"/>
      <name val="Calibri"/>
    </font>
    <font>
      <sz val="10"/>
      <color rgb="FF444444"/>
      <name val="Calibri"/>
    </font>
    <font>
      <sz val="10"/>
      <color rgb="FF1F4E79"/>
      <name val="Calibri"/>
    </font>
    <font>
      <b/>
      <sz val="11"/>
      <color rgb="FF0B434A"/>
      <name val="Calibri"/>
    </font>
    <font>
      <b/>
      <sz val="15"/>
      <color rgb="FF0B434A"/>
      <name val="Calibri"/>
    </font>
    <font>
      <sz val="9"/>
      <color rgb="FF0B434A"/>
      <name val="Calibri"/>
    </font>
    <font>
      <b/>
      <u/>
      <sz val="11"/>
      <color rgb="FF1F4E79"/>
      <name val="Calibri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F5D66"/>
      </patternFill>
    </fill>
    <fill>
      <patternFill patternType="solid">
        <fgColor rgb="FFDDF1F3"/>
      </patternFill>
    </fill>
    <fill>
      <patternFill patternType="solid">
        <fgColor rgb="FFF4F6F8"/>
      </patternFill>
    </fill>
    <fill>
      <patternFill patternType="solid">
        <fgColor rgb="FFFFFFFF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rgb="FFC8D0D8"/>
      </left>
      <right style="thin">
        <color rgb="FFC8D0D8"/>
      </right>
      <top style="thin">
        <color rgb="FFC8D0D8"/>
      </top>
      <bottom style="thin">
        <color rgb="FFC8D0D8"/>
      </bottom>
      <diagonal/>
    </border>
    <border>
      <left/>
      <right/>
      <top style="thin">
        <color rgb="FFC8D0D8"/>
      </top>
      <bottom/>
      <diagonal/>
    </border>
    <border>
      <left/>
      <right style="thin">
        <color rgb="FFC8D0D8"/>
      </right>
      <top style="thin">
        <color rgb="FFC8D0D8"/>
      </top>
      <bottom/>
      <diagonal/>
    </border>
    <border>
      <left/>
      <right/>
      <top style="thin">
        <color rgb="FFC8D0D8"/>
      </top>
      <bottom style="thin">
        <color rgb="FFC8D0D8"/>
      </bottom>
      <diagonal/>
    </border>
    <border>
      <left/>
      <right style="thin">
        <color rgb="FFC8D0D8"/>
      </right>
      <top style="thin">
        <color rgb="FFC8D0D8"/>
      </top>
      <bottom style="thin">
        <color rgb="FFC8D0D8"/>
      </bottom>
      <diagonal/>
    </border>
    <border>
      <left style="thin">
        <color rgb="FFC8D0D8"/>
      </left>
      <right/>
      <top/>
      <bottom/>
      <diagonal/>
    </border>
    <border>
      <left/>
      <right style="thin">
        <color rgb="FFC8D0D8"/>
      </right>
      <top/>
      <bottom/>
      <diagonal/>
    </border>
    <border>
      <left style="thin">
        <color rgb="FFC8D0D8"/>
      </left>
      <right/>
      <top/>
      <bottom style="thin">
        <color rgb="FFC8D0D8"/>
      </bottom>
      <diagonal/>
    </border>
    <border>
      <left/>
      <right/>
      <top/>
      <bottom style="thin">
        <color rgb="FFC8D0D8"/>
      </bottom>
      <diagonal/>
    </border>
    <border>
      <left/>
      <right style="thin">
        <color rgb="FFC8D0D8"/>
      </right>
      <top/>
      <bottom style="thin">
        <color rgb="FFC8D0D8"/>
      </bottom>
      <diagonal/>
    </border>
    <border>
      <left style="thin">
        <color rgb="FFC8D0D8"/>
      </left>
      <right/>
      <top style="thin">
        <color rgb="FFC8D0D8"/>
      </top>
      <bottom/>
      <diagonal/>
    </border>
    <border>
      <left/>
      <right style="thin">
        <color rgb="FFC8D0D8"/>
      </right>
      <top style="thin">
        <color rgb="FFC8D0D8"/>
      </top>
      <bottom/>
      <diagonal/>
    </border>
    <border>
      <left style="thin">
        <color rgb="FFC8D0D8"/>
      </left>
      <right/>
      <top/>
      <bottom/>
      <diagonal/>
    </border>
    <border>
      <left/>
      <right style="thin">
        <color rgb="FFC8D0D8"/>
      </right>
      <top/>
      <bottom/>
      <diagonal/>
    </border>
    <border>
      <left style="thin">
        <color rgb="FFC8D0D8"/>
      </left>
      <right/>
      <top/>
      <bottom style="thin">
        <color rgb="FFC8D0D8"/>
      </bottom>
      <diagonal/>
    </border>
    <border>
      <left/>
      <right style="thin">
        <color rgb="FFC8D0D8"/>
      </right>
      <top/>
      <bottom style="thin">
        <color rgb="FFC8D0D8"/>
      </bottom>
      <diagonal/>
    </border>
  </borders>
  <cellStyleXfs count="2">
    <xf numFmtId="0" fontId="0" fillId="0" borderId="0"/>
    <xf numFmtId="0" fontId="10" fillId="0" borderId="0"/>
  </cellStyleXfs>
  <cellXfs count="40">
    <xf numFmtId="0" fontId="0" fillId="0" borderId="0" xfId="0"/>
    <xf numFmtId="0" fontId="4" fillId="0" borderId="1" xfId="1" applyFont="1" applyBorder="1" applyAlignment="1">
      <alignment vertical="center"/>
    </xf>
    <xf numFmtId="0" fontId="0" fillId="2" borderId="1" xfId="1" applyFont="1" applyFill="1" applyBorder="1"/>
    <xf numFmtId="0" fontId="0" fillId="5" borderId="1" xfId="1" applyFont="1" applyFill="1" applyBorder="1"/>
    <xf numFmtId="0" fontId="9" fillId="0" borderId="0" xfId="1" applyFont="1"/>
    <xf numFmtId="0" fontId="0" fillId="2" borderId="11" xfId="1" applyFont="1" applyFill="1" applyBorder="1" applyAlignment="1">
      <alignment vertical="center"/>
    </xf>
    <xf numFmtId="0" fontId="0" fillId="2" borderId="13" xfId="1" applyFont="1" applyFill="1" applyBorder="1" applyAlignment="1">
      <alignment vertical="center"/>
    </xf>
    <xf numFmtId="0" fontId="0" fillId="2" borderId="15" xfId="1" applyFont="1" applyFill="1" applyBorder="1" applyAlignment="1">
      <alignment vertical="center"/>
    </xf>
    <xf numFmtId="0" fontId="1" fillId="2" borderId="0" xfId="1" applyFont="1" applyFill="1" applyAlignment="1">
      <alignment horizontal="left" vertical="center"/>
    </xf>
    <xf numFmtId="0" fontId="0" fillId="0" borderId="0" xfId="0"/>
    <xf numFmtId="0" fontId="3" fillId="2" borderId="1" xfId="1" applyFont="1" applyFill="1" applyBorder="1" applyAlignment="1">
      <alignment vertical="center"/>
    </xf>
    <xf numFmtId="0" fontId="0" fillId="0" borderId="4" xfId="1" applyFont="1" applyBorder="1"/>
    <xf numFmtId="0" fontId="0" fillId="0" borderId="5" xfId="1" applyFont="1" applyBorder="1"/>
    <xf numFmtId="0" fontId="7" fillId="5" borderId="1" xfId="1" applyFont="1" applyFill="1" applyBorder="1" applyAlignment="1">
      <alignment vertical="center"/>
    </xf>
    <xf numFmtId="0" fontId="0" fillId="0" borderId="3" xfId="1" applyFont="1" applyBorder="1"/>
    <xf numFmtId="0" fontId="0" fillId="0" borderId="8" xfId="1" applyFont="1" applyBorder="1"/>
    <xf numFmtId="0" fontId="0" fillId="0" borderId="10" xfId="1" applyFont="1" applyBorder="1"/>
    <xf numFmtId="0" fontId="5" fillId="3" borderId="1" xfId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2" fillId="5" borderId="1" xfId="1" applyFont="1" applyFill="1" applyBorder="1" applyAlignment="1">
      <alignment vertical="center"/>
    </xf>
    <xf numFmtId="0" fontId="4" fillId="5" borderId="1" xfId="1" applyFont="1" applyFill="1" applyBorder="1" applyAlignment="1">
      <alignment vertical="center"/>
    </xf>
    <xf numFmtId="0" fontId="8" fillId="5" borderId="1" xfId="1" applyFont="1" applyFill="1" applyBorder="1" applyAlignment="1">
      <alignment vertical="center"/>
    </xf>
    <xf numFmtId="0" fontId="4" fillId="4" borderId="1" xfId="1" applyFont="1" applyFill="1" applyBorder="1" applyAlignment="1">
      <alignment vertical="top" wrapText="1"/>
    </xf>
    <xf numFmtId="0" fontId="0" fillId="0" borderId="2" xfId="1" applyFont="1" applyBorder="1"/>
    <xf numFmtId="0" fontId="0" fillId="0" borderId="6" xfId="1" applyFont="1" applyBorder="1"/>
    <xf numFmtId="0" fontId="0" fillId="0" borderId="7" xfId="1" applyFont="1" applyBorder="1"/>
    <xf numFmtId="0" fontId="0" fillId="0" borderId="9" xfId="1" applyFont="1" applyBorder="1"/>
    <xf numFmtId="0" fontId="6" fillId="0" borderId="0" xfId="1" applyFont="1" applyAlignment="1">
      <alignment horizontal="left"/>
    </xf>
    <xf numFmtId="0" fontId="2" fillId="0" borderId="0" xfId="1" applyFont="1" applyAlignment="1">
      <alignment horizontal="right"/>
    </xf>
    <xf numFmtId="0" fontId="7" fillId="6" borderId="12" xfId="1" applyFont="1" applyFill="1" applyBorder="1" applyAlignment="1">
      <alignment vertical="center"/>
    </xf>
    <xf numFmtId="0" fontId="0" fillId="6" borderId="2" xfId="1" applyFont="1" applyFill="1" applyBorder="1"/>
    <xf numFmtId="0" fontId="0" fillId="6" borderId="3" xfId="1" applyFont="1" applyFill="1" applyBorder="1"/>
    <xf numFmtId="0" fontId="0" fillId="6" borderId="0" xfId="0" applyFill="1"/>
    <xf numFmtId="0" fontId="0" fillId="6" borderId="7" xfId="1" applyFont="1" applyFill="1" applyBorder="1"/>
    <xf numFmtId="0" fontId="2" fillId="6" borderId="14" xfId="1" applyFont="1" applyFill="1" applyBorder="1" applyAlignment="1">
      <alignment vertical="center"/>
    </xf>
    <xf numFmtId="0" fontId="4" fillId="6" borderId="14" xfId="1" applyFont="1" applyFill="1" applyBorder="1" applyAlignment="1">
      <alignment vertical="center"/>
    </xf>
    <xf numFmtId="0" fontId="8" fillId="6" borderId="14" xfId="1" applyFont="1" applyFill="1" applyBorder="1" applyAlignment="1">
      <alignment vertical="center"/>
    </xf>
    <xf numFmtId="0" fontId="8" fillId="6" borderId="16" xfId="1" applyFont="1" applyFill="1" applyBorder="1" applyAlignment="1">
      <alignment vertical="center"/>
    </xf>
    <xf numFmtId="0" fontId="0" fillId="6" borderId="9" xfId="1" applyFont="1" applyFill="1" applyBorder="1"/>
    <xf numFmtId="0" fontId="0" fillId="6" borderId="10" xfId="1" applyFont="1" applyFill="1" applyBorder="1"/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9"/>
  <sheetViews>
    <sheetView showGridLines="0" tabSelected="1" workbookViewId="0">
      <selection activeCell="Q13" sqref="Q13"/>
    </sheetView>
  </sheetViews>
  <sheetFormatPr baseColWidth="10" defaultColWidth="8.88671875" defaultRowHeight="14.4" x14ac:dyDescent="0.3"/>
  <cols>
    <col min="1" max="1" width="2.21875" customWidth="1"/>
    <col min="2" max="2" width="12.44140625" customWidth="1"/>
    <col min="3" max="5" width="10.44140625" customWidth="1"/>
    <col min="6" max="6" width="2" customWidth="1"/>
    <col min="7" max="7" width="1.77734375" customWidth="1"/>
    <col min="8" max="8" width="2.21875" customWidth="1"/>
    <col min="9" max="9" width="12.44140625" customWidth="1"/>
    <col min="10" max="12" width="10.44140625" customWidth="1"/>
    <col min="13" max="13" width="2" customWidth="1"/>
  </cols>
  <sheetData>
    <row r="1" spans="1:13" ht="22.05" customHeight="1" x14ac:dyDescent="0.3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8" customHeight="1" x14ac:dyDescent="0.3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x14ac:dyDescent="0.3">
      <c r="A3" s="4" t="s">
        <v>26</v>
      </c>
      <c r="C3" s="28" t="s">
        <v>27</v>
      </c>
      <c r="D3" s="9"/>
      <c r="E3" s="9"/>
      <c r="F3" s="9"/>
      <c r="G3" s="9"/>
      <c r="H3" s="9"/>
      <c r="I3" s="9"/>
      <c r="J3" s="9"/>
      <c r="K3" s="9"/>
      <c r="L3" s="9"/>
      <c r="M3" s="9"/>
    </row>
    <row r="5" spans="1:13" ht="16.05" customHeight="1" x14ac:dyDescent="0.3">
      <c r="A5" s="5"/>
      <c r="B5" s="29" t="str">
        <f>Daten!C7&amp;" "&amp;Daten!C8</f>
        <v>Laura König</v>
      </c>
      <c r="C5" s="30"/>
      <c r="D5" s="30"/>
      <c r="E5" s="30"/>
      <c r="F5" s="31"/>
      <c r="H5" s="5"/>
      <c r="I5" s="29" t="str">
        <f>Daten!C7&amp;" "&amp;Daten!C8</f>
        <v>Laura König</v>
      </c>
      <c r="J5" s="30"/>
      <c r="K5" s="30"/>
      <c r="L5" s="30"/>
      <c r="M5" s="31"/>
    </row>
    <row r="6" spans="1:13" ht="16.05" customHeight="1" x14ac:dyDescent="0.3">
      <c r="A6" s="6"/>
      <c r="B6" s="32"/>
      <c r="C6" s="32"/>
      <c r="D6" s="32"/>
      <c r="E6" s="32"/>
      <c r="F6" s="33"/>
      <c r="H6" s="6"/>
      <c r="I6" s="32"/>
      <c r="J6" s="32"/>
      <c r="K6" s="32"/>
      <c r="L6" s="32"/>
      <c r="M6" s="33"/>
    </row>
    <row r="7" spans="1:13" ht="16.05" customHeight="1" x14ac:dyDescent="0.3">
      <c r="A7" s="6"/>
      <c r="B7" s="34" t="str">
        <f>Daten!C9</f>
        <v>Projektmanagerin</v>
      </c>
      <c r="C7" s="32"/>
      <c r="D7" s="32"/>
      <c r="E7" s="32"/>
      <c r="F7" s="33"/>
      <c r="H7" s="6"/>
      <c r="I7" s="34" t="str">
        <f>Daten!C9</f>
        <v>Projektmanagerin</v>
      </c>
      <c r="J7" s="32"/>
      <c r="K7" s="32"/>
      <c r="L7" s="32"/>
      <c r="M7" s="33"/>
    </row>
    <row r="8" spans="1:13" ht="16.05" customHeight="1" x14ac:dyDescent="0.3">
      <c r="A8" s="6"/>
      <c r="B8" s="35" t="str">
        <f>Daten!C10</f>
        <v>Nordlicht Studio GmbH</v>
      </c>
      <c r="C8" s="32"/>
      <c r="D8" s="32"/>
      <c r="E8" s="32"/>
      <c r="F8" s="33"/>
      <c r="H8" s="6"/>
      <c r="I8" s="35" t="str">
        <f>Daten!C10</f>
        <v>Nordlicht Studio GmbH</v>
      </c>
      <c r="J8" s="32"/>
      <c r="K8" s="32"/>
      <c r="L8" s="32"/>
      <c r="M8" s="33"/>
    </row>
    <row r="9" spans="1:13" ht="16.05" customHeight="1" x14ac:dyDescent="0.3">
      <c r="A9" s="6"/>
      <c r="B9" s="35" t="str">
        <f>Daten!C11</f>
        <v>Hafenweg 12</v>
      </c>
      <c r="C9" s="32"/>
      <c r="D9" s="32"/>
      <c r="E9" s="32"/>
      <c r="F9" s="33"/>
      <c r="H9" s="6"/>
      <c r="I9" s="35" t="str">
        <f>Daten!C11</f>
        <v>Hafenweg 12</v>
      </c>
      <c r="J9" s="32"/>
      <c r="K9" s="32"/>
      <c r="L9" s="32"/>
      <c r="M9" s="33"/>
    </row>
    <row r="10" spans="1:13" ht="16.05" customHeight="1" x14ac:dyDescent="0.3">
      <c r="A10" s="6"/>
      <c r="B10" s="35" t="str">
        <f>Daten!C12</f>
        <v>20457 Hamburg</v>
      </c>
      <c r="C10" s="32"/>
      <c r="D10" s="32"/>
      <c r="E10" s="32"/>
      <c r="F10" s="33"/>
      <c r="H10" s="6"/>
      <c r="I10" s="35" t="str">
        <f>Daten!C12</f>
        <v>20457 Hamburg</v>
      </c>
      <c r="J10" s="32"/>
      <c r="K10" s="32"/>
      <c r="L10" s="32"/>
      <c r="M10" s="33"/>
    </row>
    <row r="11" spans="1:13" ht="16.05" customHeight="1" x14ac:dyDescent="0.3">
      <c r="A11" s="6"/>
      <c r="B11" s="36" t="str">
        <f>IF(Daten!C13&lt;&gt;"","Tel. "&amp;Daten!C13,"")</f>
        <v>Tel. +49 40 1234 5678</v>
      </c>
      <c r="C11" s="32"/>
      <c r="D11" s="32"/>
      <c r="E11" s="32"/>
      <c r="F11" s="33"/>
      <c r="H11" s="6"/>
      <c r="I11" s="36" t="str">
        <f>IF(Daten!C13&lt;&gt;"","Tel. "&amp;Daten!C13,"")</f>
        <v>Tel. +49 40 1234 5678</v>
      </c>
      <c r="J11" s="32"/>
      <c r="K11" s="32"/>
      <c r="L11" s="32"/>
      <c r="M11" s="33"/>
    </row>
    <row r="12" spans="1:13" ht="16.05" customHeight="1" x14ac:dyDescent="0.3">
      <c r="A12" s="6"/>
      <c r="B12" s="36" t="str">
        <f>IF(Daten!C14&lt;&gt;"","E-Mail: "&amp;Daten!C14,"")</f>
        <v>E-Mail: hallo@nordlicht-studio.de</v>
      </c>
      <c r="C12" s="32"/>
      <c r="D12" s="32"/>
      <c r="E12" s="32"/>
      <c r="F12" s="33"/>
      <c r="H12" s="6"/>
      <c r="I12" s="36" t="str">
        <f>IF(Daten!C14&lt;&gt;"","E-Mail: "&amp;Daten!C14,"")</f>
        <v>E-Mail: hallo@nordlicht-studio.de</v>
      </c>
      <c r="J12" s="32"/>
      <c r="K12" s="32"/>
      <c r="L12" s="32"/>
      <c r="M12" s="33"/>
    </row>
    <row r="13" spans="1:13" ht="16.05" customHeight="1" x14ac:dyDescent="0.3">
      <c r="A13" s="7"/>
      <c r="B13" s="37" t="str">
        <f>IF(Daten!C15&lt;&gt;"",Daten!C15,"")</f>
        <v>www.nordlicht-studio.de</v>
      </c>
      <c r="C13" s="38"/>
      <c r="D13" s="38"/>
      <c r="E13" s="38"/>
      <c r="F13" s="39"/>
      <c r="H13" s="7"/>
      <c r="I13" s="37" t="str">
        <f>IF(Daten!C15&lt;&gt;"",Daten!C15,"")</f>
        <v>www.nordlicht-studio.de</v>
      </c>
      <c r="J13" s="38"/>
      <c r="K13" s="38"/>
      <c r="L13" s="38"/>
      <c r="M13" s="39"/>
    </row>
    <row r="14" spans="1:13" ht="16.05" customHeight="1" x14ac:dyDescent="0.3">
      <c r="A14" s="5"/>
      <c r="B14" s="29" t="str">
        <f>Daten!C7&amp;" "&amp;Daten!C8</f>
        <v>Laura König</v>
      </c>
      <c r="C14" s="30"/>
      <c r="D14" s="30"/>
      <c r="E14" s="30"/>
      <c r="F14" s="31"/>
      <c r="H14" s="5"/>
      <c r="I14" s="29" t="str">
        <f>Daten!C7&amp;" "&amp;Daten!C8</f>
        <v>Laura König</v>
      </c>
      <c r="J14" s="30"/>
      <c r="K14" s="30"/>
      <c r="L14" s="30"/>
      <c r="M14" s="31"/>
    </row>
    <row r="15" spans="1:13" ht="16.05" customHeight="1" x14ac:dyDescent="0.3">
      <c r="A15" s="6"/>
      <c r="B15" s="32"/>
      <c r="C15" s="32"/>
      <c r="D15" s="32"/>
      <c r="E15" s="32"/>
      <c r="F15" s="33"/>
      <c r="H15" s="6"/>
      <c r="I15" s="32"/>
      <c r="J15" s="32"/>
      <c r="K15" s="32"/>
      <c r="L15" s="32"/>
      <c r="M15" s="33"/>
    </row>
    <row r="16" spans="1:13" ht="16.05" customHeight="1" x14ac:dyDescent="0.3">
      <c r="A16" s="6"/>
      <c r="B16" s="34" t="str">
        <f>Daten!C9</f>
        <v>Projektmanagerin</v>
      </c>
      <c r="C16" s="32"/>
      <c r="D16" s="32"/>
      <c r="E16" s="32"/>
      <c r="F16" s="33"/>
      <c r="H16" s="6"/>
      <c r="I16" s="34" t="str">
        <f>Daten!C9</f>
        <v>Projektmanagerin</v>
      </c>
      <c r="J16" s="32"/>
      <c r="K16" s="32"/>
      <c r="L16" s="32"/>
      <c r="M16" s="33"/>
    </row>
    <row r="17" spans="1:13" ht="16.05" customHeight="1" x14ac:dyDescent="0.3">
      <c r="A17" s="6"/>
      <c r="B17" s="35" t="str">
        <f>Daten!C10</f>
        <v>Nordlicht Studio GmbH</v>
      </c>
      <c r="C17" s="32"/>
      <c r="D17" s="32"/>
      <c r="E17" s="32"/>
      <c r="F17" s="33"/>
      <c r="H17" s="6"/>
      <c r="I17" s="35" t="str">
        <f>Daten!C10</f>
        <v>Nordlicht Studio GmbH</v>
      </c>
      <c r="J17" s="32"/>
      <c r="K17" s="32"/>
      <c r="L17" s="32"/>
      <c r="M17" s="33"/>
    </row>
    <row r="18" spans="1:13" ht="16.05" customHeight="1" x14ac:dyDescent="0.3">
      <c r="A18" s="6"/>
      <c r="B18" s="35" t="str">
        <f>Daten!C11</f>
        <v>Hafenweg 12</v>
      </c>
      <c r="C18" s="32"/>
      <c r="D18" s="32"/>
      <c r="E18" s="32"/>
      <c r="F18" s="33"/>
      <c r="H18" s="6"/>
      <c r="I18" s="35" t="str">
        <f>Daten!C11</f>
        <v>Hafenweg 12</v>
      </c>
      <c r="J18" s="32"/>
      <c r="K18" s="32"/>
      <c r="L18" s="32"/>
      <c r="M18" s="33"/>
    </row>
    <row r="19" spans="1:13" ht="16.05" customHeight="1" x14ac:dyDescent="0.3">
      <c r="A19" s="6"/>
      <c r="B19" s="35" t="str">
        <f>Daten!C12</f>
        <v>20457 Hamburg</v>
      </c>
      <c r="C19" s="32"/>
      <c r="D19" s="32"/>
      <c r="E19" s="32"/>
      <c r="F19" s="33"/>
      <c r="H19" s="6"/>
      <c r="I19" s="35" t="str">
        <f>Daten!C12</f>
        <v>20457 Hamburg</v>
      </c>
      <c r="J19" s="32"/>
      <c r="K19" s="32"/>
      <c r="L19" s="32"/>
      <c r="M19" s="33"/>
    </row>
    <row r="20" spans="1:13" ht="16.05" customHeight="1" x14ac:dyDescent="0.3">
      <c r="A20" s="6"/>
      <c r="B20" s="36" t="str">
        <f>IF(Daten!C13&lt;&gt;"","Tel. "&amp;Daten!C13,"")</f>
        <v>Tel. +49 40 1234 5678</v>
      </c>
      <c r="C20" s="32"/>
      <c r="D20" s="32"/>
      <c r="E20" s="32"/>
      <c r="F20" s="33"/>
      <c r="H20" s="6"/>
      <c r="I20" s="36" t="str">
        <f>IF(Daten!C13&lt;&gt;"","Tel. "&amp;Daten!C13,"")</f>
        <v>Tel. +49 40 1234 5678</v>
      </c>
      <c r="J20" s="32"/>
      <c r="K20" s="32"/>
      <c r="L20" s="32"/>
      <c r="M20" s="33"/>
    </row>
    <row r="21" spans="1:13" ht="16.05" customHeight="1" x14ac:dyDescent="0.3">
      <c r="A21" s="6"/>
      <c r="B21" s="36" t="str">
        <f>IF(Daten!C14&lt;&gt;"","E-Mail: "&amp;Daten!C14,"")</f>
        <v>E-Mail: hallo@nordlicht-studio.de</v>
      </c>
      <c r="C21" s="32"/>
      <c r="D21" s="32"/>
      <c r="E21" s="32"/>
      <c r="F21" s="33"/>
      <c r="H21" s="6"/>
      <c r="I21" s="36" t="str">
        <f>IF(Daten!C14&lt;&gt;"","E-Mail: "&amp;Daten!C14,"")</f>
        <v>E-Mail: hallo@nordlicht-studio.de</v>
      </c>
      <c r="J21" s="32"/>
      <c r="K21" s="32"/>
      <c r="L21" s="32"/>
      <c r="M21" s="33"/>
    </row>
    <row r="22" spans="1:13" ht="16.05" customHeight="1" x14ac:dyDescent="0.3">
      <c r="A22" s="7"/>
      <c r="B22" s="37" t="str">
        <f>IF(Daten!C15&lt;&gt;"",Daten!C15,"")</f>
        <v>www.nordlicht-studio.de</v>
      </c>
      <c r="C22" s="38"/>
      <c r="D22" s="38"/>
      <c r="E22" s="38"/>
      <c r="F22" s="39"/>
      <c r="H22" s="7"/>
      <c r="I22" s="37" t="str">
        <f>IF(Daten!C15&lt;&gt;"",Daten!C15,"")</f>
        <v>www.nordlicht-studio.de</v>
      </c>
      <c r="J22" s="38"/>
      <c r="K22" s="38"/>
      <c r="L22" s="38"/>
      <c r="M22" s="39"/>
    </row>
    <row r="23" spans="1:13" ht="16.05" customHeight="1" x14ac:dyDescent="0.3">
      <c r="A23" s="5"/>
      <c r="B23" s="29" t="str">
        <f>Daten!C7&amp;" "&amp;Daten!C8</f>
        <v>Laura König</v>
      </c>
      <c r="C23" s="30"/>
      <c r="D23" s="30"/>
      <c r="E23" s="30"/>
      <c r="F23" s="31"/>
      <c r="H23" s="5"/>
      <c r="I23" s="29" t="str">
        <f>Daten!C7&amp;" "&amp;Daten!C8</f>
        <v>Laura König</v>
      </c>
      <c r="J23" s="30"/>
      <c r="K23" s="30"/>
      <c r="L23" s="30"/>
      <c r="M23" s="31"/>
    </row>
    <row r="24" spans="1:13" ht="16.05" customHeight="1" x14ac:dyDescent="0.3">
      <c r="A24" s="6"/>
      <c r="B24" s="32"/>
      <c r="C24" s="32"/>
      <c r="D24" s="32"/>
      <c r="E24" s="32"/>
      <c r="F24" s="33"/>
      <c r="H24" s="6"/>
      <c r="I24" s="32"/>
      <c r="J24" s="32"/>
      <c r="K24" s="32"/>
      <c r="L24" s="32"/>
      <c r="M24" s="33"/>
    </row>
    <row r="25" spans="1:13" ht="16.05" customHeight="1" x14ac:dyDescent="0.3">
      <c r="A25" s="6"/>
      <c r="B25" s="34" t="str">
        <f>Daten!C9</f>
        <v>Projektmanagerin</v>
      </c>
      <c r="C25" s="32"/>
      <c r="D25" s="32"/>
      <c r="E25" s="32"/>
      <c r="F25" s="33"/>
      <c r="H25" s="6"/>
      <c r="I25" s="34" t="str">
        <f>Daten!C9</f>
        <v>Projektmanagerin</v>
      </c>
      <c r="J25" s="32"/>
      <c r="K25" s="32"/>
      <c r="L25" s="32"/>
      <c r="M25" s="33"/>
    </row>
    <row r="26" spans="1:13" ht="16.05" customHeight="1" x14ac:dyDescent="0.3">
      <c r="A26" s="6"/>
      <c r="B26" s="35" t="str">
        <f>Daten!C10</f>
        <v>Nordlicht Studio GmbH</v>
      </c>
      <c r="C26" s="32"/>
      <c r="D26" s="32"/>
      <c r="E26" s="32"/>
      <c r="F26" s="33"/>
      <c r="H26" s="6"/>
      <c r="I26" s="35" t="str">
        <f>Daten!C10</f>
        <v>Nordlicht Studio GmbH</v>
      </c>
      <c r="J26" s="32"/>
      <c r="K26" s="32"/>
      <c r="L26" s="32"/>
      <c r="M26" s="33"/>
    </row>
    <row r="27" spans="1:13" ht="16.05" customHeight="1" x14ac:dyDescent="0.3">
      <c r="A27" s="6"/>
      <c r="B27" s="35" t="str">
        <f>Daten!C11</f>
        <v>Hafenweg 12</v>
      </c>
      <c r="C27" s="32"/>
      <c r="D27" s="32"/>
      <c r="E27" s="32"/>
      <c r="F27" s="33"/>
      <c r="H27" s="6"/>
      <c r="I27" s="35" t="str">
        <f>Daten!C11</f>
        <v>Hafenweg 12</v>
      </c>
      <c r="J27" s="32"/>
      <c r="K27" s="32"/>
      <c r="L27" s="32"/>
      <c r="M27" s="33"/>
    </row>
    <row r="28" spans="1:13" ht="16.05" customHeight="1" x14ac:dyDescent="0.3">
      <c r="A28" s="6"/>
      <c r="B28" s="35" t="str">
        <f>Daten!C12</f>
        <v>20457 Hamburg</v>
      </c>
      <c r="C28" s="32"/>
      <c r="D28" s="32"/>
      <c r="E28" s="32"/>
      <c r="F28" s="33"/>
      <c r="H28" s="6"/>
      <c r="I28" s="35" t="str">
        <f>Daten!C12</f>
        <v>20457 Hamburg</v>
      </c>
      <c r="J28" s="32"/>
      <c r="K28" s="32"/>
      <c r="L28" s="32"/>
      <c r="M28" s="33"/>
    </row>
    <row r="29" spans="1:13" ht="16.05" customHeight="1" x14ac:dyDescent="0.3">
      <c r="A29" s="6"/>
      <c r="B29" s="36" t="str">
        <f>IF(Daten!C13&lt;&gt;"","Tel. "&amp;Daten!C13,"")</f>
        <v>Tel. +49 40 1234 5678</v>
      </c>
      <c r="C29" s="32"/>
      <c r="D29" s="32"/>
      <c r="E29" s="32"/>
      <c r="F29" s="33"/>
      <c r="H29" s="6"/>
      <c r="I29" s="36" t="str">
        <f>IF(Daten!C13&lt;&gt;"","Tel. "&amp;Daten!C13,"")</f>
        <v>Tel. +49 40 1234 5678</v>
      </c>
      <c r="J29" s="32"/>
      <c r="K29" s="32"/>
      <c r="L29" s="32"/>
      <c r="M29" s="33"/>
    </row>
    <row r="30" spans="1:13" ht="16.05" customHeight="1" x14ac:dyDescent="0.3">
      <c r="A30" s="6"/>
      <c r="B30" s="36" t="str">
        <f>IF(Daten!C14&lt;&gt;"","E-Mail: "&amp;Daten!C14,"")</f>
        <v>E-Mail: hallo@nordlicht-studio.de</v>
      </c>
      <c r="C30" s="32"/>
      <c r="D30" s="32"/>
      <c r="E30" s="32"/>
      <c r="F30" s="33"/>
      <c r="H30" s="6"/>
      <c r="I30" s="36" t="str">
        <f>IF(Daten!C14&lt;&gt;"","E-Mail: "&amp;Daten!C14,"")</f>
        <v>E-Mail: hallo@nordlicht-studio.de</v>
      </c>
      <c r="J30" s="32"/>
      <c r="K30" s="32"/>
      <c r="L30" s="32"/>
      <c r="M30" s="33"/>
    </row>
    <row r="31" spans="1:13" ht="16.05" customHeight="1" x14ac:dyDescent="0.3">
      <c r="A31" s="7"/>
      <c r="B31" s="37" t="str">
        <f>IF(Daten!C15&lt;&gt;"",Daten!C15,"")</f>
        <v>www.nordlicht-studio.de</v>
      </c>
      <c r="C31" s="38"/>
      <c r="D31" s="38"/>
      <c r="E31" s="38"/>
      <c r="F31" s="39"/>
      <c r="H31" s="7"/>
      <c r="I31" s="37" t="str">
        <f>IF(Daten!C15&lt;&gt;"",Daten!C15,"")</f>
        <v>www.nordlicht-studio.de</v>
      </c>
      <c r="J31" s="38"/>
      <c r="K31" s="38"/>
      <c r="L31" s="38"/>
      <c r="M31" s="39"/>
    </row>
    <row r="32" spans="1:13" ht="16.05" customHeight="1" x14ac:dyDescent="0.3">
      <c r="A32" s="5"/>
      <c r="B32" s="29" t="str">
        <f>Daten!C7&amp;" "&amp;Daten!C8</f>
        <v>Laura König</v>
      </c>
      <c r="C32" s="30"/>
      <c r="D32" s="30"/>
      <c r="E32" s="30"/>
      <c r="F32" s="31"/>
      <c r="H32" s="5"/>
      <c r="I32" s="29" t="str">
        <f>Daten!C7&amp;" "&amp;Daten!C8</f>
        <v>Laura König</v>
      </c>
      <c r="J32" s="30"/>
      <c r="K32" s="30"/>
      <c r="L32" s="30"/>
      <c r="M32" s="31"/>
    </row>
    <row r="33" spans="1:13" ht="16.05" customHeight="1" x14ac:dyDescent="0.3">
      <c r="A33" s="6"/>
      <c r="B33" s="32"/>
      <c r="C33" s="32"/>
      <c r="D33" s="32"/>
      <c r="E33" s="32"/>
      <c r="F33" s="33"/>
      <c r="H33" s="6"/>
      <c r="I33" s="32"/>
      <c r="J33" s="32"/>
      <c r="K33" s="32"/>
      <c r="L33" s="32"/>
      <c r="M33" s="33"/>
    </row>
    <row r="34" spans="1:13" ht="16.05" customHeight="1" x14ac:dyDescent="0.3">
      <c r="A34" s="6"/>
      <c r="B34" s="34" t="str">
        <f>Daten!C9</f>
        <v>Projektmanagerin</v>
      </c>
      <c r="C34" s="32"/>
      <c r="D34" s="32"/>
      <c r="E34" s="32"/>
      <c r="F34" s="33"/>
      <c r="H34" s="6"/>
      <c r="I34" s="34" t="str">
        <f>Daten!C9</f>
        <v>Projektmanagerin</v>
      </c>
      <c r="J34" s="32"/>
      <c r="K34" s="32"/>
      <c r="L34" s="32"/>
      <c r="M34" s="33"/>
    </row>
    <row r="35" spans="1:13" ht="16.05" customHeight="1" x14ac:dyDescent="0.3">
      <c r="A35" s="6"/>
      <c r="B35" s="35" t="str">
        <f>Daten!C10</f>
        <v>Nordlicht Studio GmbH</v>
      </c>
      <c r="C35" s="32"/>
      <c r="D35" s="32"/>
      <c r="E35" s="32"/>
      <c r="F35" s="33"/>
      <c r="H35" s="6"/>
      <c r="I35" s="35" t="str">
        <f>Daten!C10</f>
        <v>Nordlicht Studio GmbH</v>
      </c>
      <c r="J35" s="32"/>
      <c r="K35" s="32"/>
      <c r="L35" s="32"/>
      <c r="M35" s="33"/>
    </row>
    <row r="36" spans="1:13" ht="16.05" customHeight="1" x14ac:dyDescent="0.3">
      <c r="A36" s="6"/>
      <c r="B36" s="35" t="str">
        <f>Daten!C11</f>
        <v>Hafenweg 12</v>
      </c>
      <c r="C36" s="32"/>
      <c r="D36" s="32"/>
      <c r="E36" s="32"/>
      <c r="F36" s="33"/>
      <c r="H36" s="6"/>
      <c r="I36" s="35" t="str">
        <f>Daten!C11</f>
        <v>Hafenweg 12</v>
      </c>
      <c r="J36" s="32"/>
      <c r="K36" s="32"/>
      <c r="L36" s="32"/>
      <c r="M36" s="33"/>
    </row>
    <row r="37" spans="1:13" ht="16.05" customHeight="1" x14ac:dyDescent="0.3">
      <c r="A37" s="6"/>
      <c r="B37" s="35" t="str">
        <f>Daten!C12</f>
        <v>20457 Hamburg</v>
      </c>
      <c r="C37" s="32"/>
      <c r="D37" s="32"/>
      <c r="E37" s="32"/>
      <c r="F37" s="33"/>
      <c r="H37" s="6"/>
      <c r="I37" s="35" t="str">
        <f>Daten!C12</f>
        <v>20457 Hamburg</v>
      </c>
      <c r="J37" s="32"/>
      <c r="K37" s="32"/>
      <c r="L37" s="32"/>
      <c r="M37" s="33"/>
    </row>
    <row r="38" spans="1:13" ht="16.05" customHeight="1" x14ac:dyDescent="0.3">
      <c r="A38" s="6"/>
      <c r="B38" s="36" t="str">
        <f>IF(Daten!C13&lt;&gt;"","Tel. "&amp;Daten!C13,"")</f>
        <v>Tel. +49 40 1234 5678</v>
      </c>
      <c r="C38" s="32"/>
      <c r="D38" s="32"/>
      <c r="E38" s="32"/>
      <c r="F38" s="33"/>
      <c r="H38" s="6"/>
      <c r="I38" s="36" t="str">
        <f>IF(Daten!C13&lt;&gt;"","Tel. "&amp;Daten!C13,"")</f>
        <v>Tel. +49 40 1234 5678</v>
      </c>
      <c r="J38" s="32"/>
      <c r="K38" s="32"/>
      <c r="L38" s="32"/>
      <c r="M38" s="33"/>
    </row>
    <row r="39" spans="1:13" ht="16.05" customHeight="1" x14ac:dyDescent="0.3">
      <c r="A39" s="6"/>
      <c r="B39" s="36" t="str">
        <f>IF(Daten!C14&lt;&gt;"","E-Mail: "&amp;Daten!C14,"")</f>
        <v>E-Mail: hallo@nordlicht-studio.de</v>
      </c>
      <c r="C39" s="32"/>
      <c r="D39" s="32"/>
      <c r="E39" s="32"/>
      <c r="F39" s="33"/>
      <c r="H39" s="6"/>
      <c r="I39" s="36" t="str">
        <f>IF(Daten!C14&lt;&gt;"","E-Mail: "&amp;Daten!C14,"")</f>
        <v>E-Mail: hallo@nordlicht-studio.de</v>
      </c>
      <c r="J39" s="32"/>
      <c r="K39" s="32"/>
      <c r="L39" s="32"/>
      <c r="M39" s="33"/>
    </row>
    <row r="40" spans="1:13" ht="16.05" customHeight="1" x14ac:dyDescent="0.3">
      <c r="A40" s="7"/>
      <c r="B40" s="37" t="str">
        <f>IF(Daten!C15&lt;&gt;"",Daten!C15,"")</f>
        <v>www.nordlicht-studio.de</v>
      </c>
      <c r="C40" s="38"/>
      <c r="D40" s="38"/>
      <c r="E40" s="38"/>
      <c r="F40" s="39"/>
      <c r="H40" s="7"/>
      <c r="I40" s="37" t="str">
        <f>IF(Daten!C15&lt;&gt;"",Daten!C15,"")</f>
        <v>www.nordlicht-studio.de</v>
      </c>
      <c r="J40" s="38"/>
      <c r="K40" s="38"/>
      <c r="L40" s="38"/>
      <c r="M40" s="39"/>
    </row>
    <row r="41" spans="1:13" ht="16.05" customHeight="1" x14ac:dyDescent="0.3">
      <c r="A41" s="5"/>
      <c r="B41" s="29" t="str">
        <f>Daten!C7&amp;" "&amp;Daten!C8</f>
        <v>Laura König</v>
      </c>
      <c r="C41" s="30"/>
      <c r="D41" s="30"/>
      <c r="E41" s="30"/>
      <c r="F41" s="31"/>
      <c r="H41" s="5"/>
      <c r="I41" s="29" t="str">
        <f>Daten!C7&amp;" "&amp;Daten!C8</f>
        <v>Laura König</v>
      </c>
      <c r="J41" s="30"/>
      <c r="K41" s="30"/>
      <c r="L41" s="30"/>
      <c r="M41" s="31"/>
    </row>
    <row r="42" spans="1:13" ht="16.05" customHeight="1" x14ac:dyDescent="0.3">
      <c r="A42" s="6"/>
      <c r="B42" s="32"/>
      <c r="C42" s="32"/>
      <c r="D42" s="32"/>
      <c r="E42" s="32"/>
      <c r="F42" s="33"/>
      <c r="H42" s="6"/>
      <c r="I42" s="32"/>
      <c r="J42" s="32"/>
      <c r="K42" s="32"/>
      <c r="L42" s="32"/>
      <c r="M42" s="33"/>
    </row>
    <row r="43" spans="1:13" ht="16.05" customHeight="1" x14ac:dyDescent="0.3">
      <c r="A43" s="6"/>
      <c r="B43" s="34" t="str">
        <f>Daten!C9</f>
        <v>Projektmanagerin</v>
      </c>
      <c r="C43" s="32"/>
      <c r="D43" s="32"/>
      <c r="E43" s="32"/>
      <c r="F43" s="33"/>
      <c r="H43" s="6"/>
      <c r="I43" s="34" t="str">
        <f>Daten!C9</f>
        <v>Projektmanagerin</v>
      </c>
      <c r="J43" s="32"/>
      <c r="K43" s="32"/>
      <c r="L43" s="32"/>
      <c r="M43" s="33"/>
    </row>
    <row r="44" spans="1:13" ht="16.05" customHeight="1" x14ac:dyDescent="0.3">
      <c r="A44" s="6"/>
      <c r="B44" s="35" t="str">
        <f>Daten!C10</f>
        <v>Nordlicht Studio GmbH</v>
      </c>
      <c r="C44" s="32"/>
      <c r="D44" s="32"/>
      <c r="E44" s="32"/>
      <c r="F44" s="33"/>
      <c r="H44" s="6"/>
      <c r="I44" s="35" t="str">
        <f>Daten!C10</f>
        <v>Nordlicht Studio GmbH</v>
      </c>
      <c r="J44" s="32"/>
      <c r="K44" s="32"/>
      <c r="L44" s="32"/>
      <c r="M44" s="33"/>
    </row>
    <row r="45" spans="1:13" ht="16.05" customHeight="1" x14ac:dyDescent="0.3">
      <c r="A45" s="6"/>
      <c r="B45" s="35" t="str">
        <f>Daten!C11</f>
        <v>Hafenweg 12</v>
      </c>
      <c r="C45" s="32"/>
      <c r="D45" s="32"/>
      <c r="E45" s="32"/>
      <c r="F45" s="33"/>
      <c r="H45" s="6"/>
      <c r="I45" s="35" t="str">
        <f>Daten!C11</f>
        <v>Hafenweg 12</v>
      </c>
      <c r="J45" s="32"/>
      <c r="K45" s="32"/>
      <c r="L45" s="32"/>
      <c r="M45" s="33"/>
    </row>
    <row r="46" spans="1:13" ht="16.05" customHeight="1" x14ac:dyDescent="0.3">
      <c r="A46" s="6"/>
      <c r="B46" s="35" t="str">
        <f>Daten!C12</f>
        <v>20457 Hamburg</v>
      </c>
      <c r="C46" s="32"/>
      <c r="D46" s="32"/>
      <c r="E46" s="32"/>
      <c r="F46" s="33"/>
      <c r="H46" s="6"/>
      <c r="I46" s="35" t="str">
        <f>Daten!C12</f>
        <v>20457 Hamburg</v>
      </c>
      <c r="J46" s="32"/>
      <c r="K46" s="32"/>
      <c r="L46" s="32"/>
      <c r="M46" s="33"/>
    </row>
    <row r="47" spans="1:13" ht="16.05" customHeight="1" x14ac:dyDescent="0.3">
      <c r="A47" s="6"/>
      <c r="B47" s="36" t="str">
        <f>IF(Daten!C13&lt;&gt;"","Tel. "&amp;Daten!C13,"")</f>
        <v>Tel. +49 40 1234 5678</v>
      </c>
      <c r="C47" s="32"/>
      <c r="D47" s="32"/>
      <c r="E47" s="32"/>
      <c r="F47" s="33"/>
      <c r="H47" s="6"/>
      <c r="I47" s="36" t="str">
        <f>IF(Daten!C13&lt;&gt;"","Tel. "&amp;Daten!C13,"")</f>
        <v>Tel. +49 40 1234 5678</v>
      </c>
      <c r="J47" s="32"/>
      <c r="K47" s="32"/>
      <c r="L47" s="32"/>
      <c r="M47" s="33"/>
    </row>
    <row r="48" spans="1:13" ht="16.05" customHeight="1" x14ac:dyDescent="0.3">
      <c r="A48" s="6"/>
      <c r="B48" s="36" t="str">
        <f>IF(Daten!C14&lt;&gt;"","E-Mail: "&amp;Daten!C14,"")</f>
        <v>E-Mail: hallo@nordlicht-studio.de</v>
      </c>
      <c r="C48" s="32"/>
      <c r="D48" s="32"/>
      <c r="E48" s="32"/>
      <c r="F48" s="33"/>
      <c r="H48" s="6"/>
      <c r="I48" s="36" t="str">
        <f>IF(Daten!C14&lt;&gt;"","E-Mail: "&amp;Daten!C14,"")</f>
        <v>E-Mail: hallo@nordlicht-studio.de</v>
      </c>
      <c r="J48" s="32"/>
      <c r="K48" s="32"/>
      <c r="L48" s="32"/>
      <c r="M48" s="33"/>
    </row>
    <row r="49" spans="1:13" ht="16.05" customHeight="1" x14ac:dyDescent="0.3">
      <c r="A49" s="7"/>
      <c r="B49" s="37" t="str">
        <f>IF(Daten!C15&lt;&gt;"",Daten!C15,"")</f>
        <v>www.nordlicht-studio.de</v>
      </c>
      <c r="C49" s="38"/>
      <c r="D49" s="38"/>
      <c r="E49" s="38"/>
      <c r="F49" s="39"/>
      <c r="H49" s="7"/>
      <c r="I49" s="37" t="str">
        <f>IF(Daten!C15&lt;&gt;"",Daten!C15,"")</f>
        <v>www.nordlicht-studio.de</v>
      </c>
      <c r="J49" s="38"/>
      <c r="K49" s="38"/>
      <c r="L49" s="38"/>
      <c r="M49" s="39"/>
    </row>
  </sheetData>
  <mergeCells count="82">
    <mergeCell ref="B49:F49"/>
    <mergeCell ref="I35:M35"/>
    <mergeCell ref="I44:M44"/>
    <mergeCell ref="I20:M20"/>
    <mergeCell ref="B26:F26"/>
    <mergeCell ref="B35:F35"/>
    <mergeCell ref="I40:M40"/>
    <mergeCell ref="A1:M2"/>
    <mergeCell ref="B22:F22"/>
    <mergeCell ref="I26:M26"/>
    <mergeCell ref="B12:F12"/>
    <mergeCell ref="I7:M7"/>
    <mergeCell ref="I16:M16"/>
    <mergeCell ref="I23:M24"/>
    <mergeCell ref="I18:M18"/>
    <mergeCell ref="B29:F29"/>
    <mergeCell ref="B38:F38"/>
    <mergeCell ref="B40:F40"/>
    <mergeCell ref="C3:M3"/>
    <mergeCell ref="B47:F47"/>
    <mergeCell ref="B31:F31"/>
    <mergeCell ref="B46:F46"/>
    <mergeCell ref="I49:M49"/>
    <mergeCell ref="I27:M27"/>
    <mergeCell ref="B21:F21"/>
    <mergeCell ref="B39:F39"/>
    <mergeCell ref="B48:F48"/>
    <mergeCell ref="I25:M25"/>
    <mergeCell ref="B32:F33"/>
    <mergeCell ref="B13:F13"/>
    <mergeCell ref="I39:M39"/>
    <mergeCell ref="I48:M48"/>
    <mergeCell ref="I29:M29"/>
    <mergeCell ref="I38:M38"/>
    <mergeCell ref="I5:M6"/>
    <mergeCell ref="B43:F43"/>
    <mergeCell ref="I47:M47"/>
    <mergeCell ref="I22:M22"/>
    <mergeCell ref="I28:M28"/>
    <mergeCell ref="B8:F8"/>
    <mergeCell ref="I37:M37"/>
    <mergeCell ref="B17:F17"/>
    <mergeCell ref="I12:M12"/>
    <mergeCell ref="I21:M21"/>
    <mergeCell ref="B10:F10"/>
    <mergeCell ref="B19:F19"/>
    <mergeCell ref="B41:F42"/>
    <mergeCell ref="B9:F9"/>
    <mergeCell ref="I32:M33"/>
    <mergeCell ref="B45:F45"/>
    <mergeCell ref="B5:F6"/>
    <mergeCell ref="B44:F44"/>
    <mergeCell ref="I43:M43"/>
    <mergeCell ref="B34:F34"/>
    <mergeCell ref="B28:F28"/>
    <mergeCell ref="B37:F37"/>
    <mergeCell ref="I8:M8"/>
    <mergeCell ref="I17:M17"/>
    <mergeCell ref="B30:F30"/>
    <mergeCell ref="B20:F20"/>
    <mergeCell ref="I10:M10"/>
    <mergeCell ref="I19:M19"/>
    <mergeCell ref="I41:M42"/>
    <mergeCell ref="B23:F24"/>
    <mergeCell ref="I34:M34"/>
    <mergeCell ref="I9:M9"/>
    <mergeCell ref="B7:F7"/>
    <mergeCell ref="I30:M30"/>
    <mergeCell ref="B16:F16"/>
    <mergeCell ref="B25:F25"/>
    <mergeCell ref="I46:M46"/>
    <mergeCell ref="I14:M15"/>
    <mergeCell ref="B18:F18"/>
    <mergeCell ref="B27:F27"/>
    <mergeCell ref="B11:F11"/>
    <mergeCell ref="I36:M36"/>
    <mergeCell ref="I11:M11"/>
    <mergeCell ref="I45:M45"/>
    <mergeCell ref="B14:F15"/>
    <mergeCell ref="I13:M13"/>
    <mergeCell ref="B36:F36"/>
    <mergeCell ref="I31:M3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workbookViewId="0"/>
  </sheetViews>
  <sheetFormatPr baseColWidth="10" defaultColWidth="8.88671875" defaultRowHeight="14.4" x14ac:dyDescent="0.3"/>
  <cols>
    <col min="1" max="1" width="3" customWidth="1"/>
    <col min="2" max="2" width="20" customWidth="1"/>
    <col min="3" max="3" width="18" customWidth="1"/>
    <col min="4" max="4" width="16" customWidth="1"/>
    <col min="5" max="5" width="18" customWidth="1"/>
    <col min="6" max="6" width="4" customWidth="1"/>
    <col min="7" max="7" width="3" customWidth="1"/>
    <col min="8" max="9" width="16" hidden="1" customWidth="1"/>
    <col min="10" max="10" width="3" hidden="1" customWidth="1"/>
  </cols>
  <sheetData>
    <row r="1" spans="1:10" ht="22.05" customHeight="1" x14ac:dyDescent="0.3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18" customHeigh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4" spans="1:10" ht="18" customHeight="1" x14ac:dyDescent="0.3">
      <c r="A4" s="18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x14ac:dyDescent="0.3">
      <c r="H5" s="27" t="s">
        <v>2</v>
      </c>
      <c r="I5" s="9"/>
    </row>
    <row r="6" spans="1:10" x14ac:dyDescent="0.3">
      <c r="B6" s="10" t="s">
        <v>3</v>
      </c>
      <c r="C6" s="11"/>
      <c r="D6" s="11"/>
      <c r="E6" s="12"/>
    </row>
    <row r="7" spans="1:10" ht="22.05" customHeight="1" x14ac:dyDescent="0.3">
      <c r="B7" s="1" t="s">
        <v>4</v>
      </c>
      <c r="C7" s="17" t="s">
        <v>5</v>
      </c>
      <c r="D7" s="11"/>
      <c r="E7" s="12"/>
      <c r="G7" s="2"/>
      <c r="H7" s="13" t="str">
        <f>TRIM(C7&amp;" "&amp;C8)</f>
        <v>Laura König</v>
      </c>
      <c r="I7" s="14"/>
    </row>
    <row r="8" spans="1:10" ht="22.05" customHeight="1" x14ac:dyDescent="0.3">
      <c r="B8" s="1" t="s">
        <v>6</v>
      </c>
      <c r="C8" s="17" t="s">
        <v>7</v>
      </c>
      <c r="D8" s="11"/>
      <c r="E8" s="12"/>
      <c r="G8" s="2"/>
      <c r="H8" s="15"/>
      <c r="I8" s="16"/>
    </row>
    <row r="9" spans="1:10" ht="22.05" customHeight="1" x14ac:dyDescent="0.3">
      <c r="B9" s="1" t="s">
        <v>8</v>
      </c>
      <c r="C9" s="17" t="s">
        <v>9</v>
      </c>
      <c r="D9" s="11"/>
      <c r="E9" s="12"/>
      <c r="G9" s="2"/>
      <c r="H9" s="19" t="str">
        <f>C9</f>
        <v>Projektmanagerin</v>
      </c>
      <c r="I9" s="12"/>
    </row>
    <row r="10" spans="1:10" ht="22.05" customHeight="1" x14ac:dyDescent="0.3">
      <c r="B10" s="1" t="s">
        <v>10</v>
      </c>
      <c r="C10" s="17" t="s">
        <v>11</v>
      </c>
      <c r="D10" s="11"/>
      <c r="E10" s="12"/>
      <c r="G10" s="2"/>
      <c r="H10" s="3"/>
      <c r="I10" s="3"/>
    </row>
    <row r="11" spans="1:10" ht="22.05" customHeight="1" x14ac:dyDescent="0.3">
      <c r="B11" s="1" t="s">
        <v>12</v>
      </c>
      <c r="C11" s="17" t="s">
        <v>13</v>
      </c>
      <c r="D11" s="11"/>
      <c r="E11" s="12"/>
      <c r="G11" s="2"/>
      <c r="H11" s="20" t="str">
        <f>C10</f>
        <v>Nordlicht Studio GmbH</v>
      </c>
      <c r="I11" s="12"/>
    </row>
    <row r="12" spans="1:10" ht="22.05" customHeight="1" x14ac:dyDescent="0.3">
      <c r="B12" s="1" t="s">
        <v>14</v>
      </c>
      <c r="C12" s="17" t="s">
        <v>15</v>
      </c>
      <c r="D12" s="11"/>
      <c r="E12" s="12"/>
      <c r="G12" s="2"/>
      <c r="H12" s="20" t="str">
        <f>C11</f>
        <v>Hafenweg 12</v>
      </c>
      <c r="I12" s="12"/>
    </row>
    <row r="13" spans="1:10" ht="22.05" customHeight="1" x14ac:dyDescent="0.3">
      <c r="B13" s="1" t="s">
        <v>16</v>
      </c>
      <c r="C13" s="17" t="s">
        <v>17</v>
      </c>
      <c r="D13" s="11"/>
      <c r="E13" s="12"/>
      <c r="G13" s="2"/>
      <c r="H13" s="20" t="str">
        <f>C12</f>
        <v>20457 Hamburg</v>
      </c>
      <c r="I13" s="12"/>
    </row>
    <row r="14" spans="1:10" ht="22.05" customHeight="1" x14ac:dyDescent="0.3">
      <c r="B14" s="1" t="s">
        <v>18</v>
      </c>
      <c r="C14" s="17" t="s">
        <v>19</v>
      </c>
      <c r="D14" s="11"/>
      <c r="E14" s="12"/>
      <c r="G14" s="2"/>
      <c r="H14" s="21" t="str">
        <f>IF(C13&lt;&gt;"","Tel. "&amp;C13,"")</f>
        <v>Tel. +49 40 1234 5678</v>
      </c>
      <c r="I14" s="12"/>
    </row>
    <row r="15" spans="1:10" ht="22.05" customHeight="1" x14ac:dyDescent="0.3">
      <c r="B15" s="1" t="s">
        <v>20</v>
      </c>
      <c r="C15" s="17" t="s">
        <v>21</v>
      </c>
      <c r="D15" s="11"/>
      <c r="E15" s="12"/>
      <c r="G15" s="2"/>
      <c r="H15" s="21" t="str">
        <f>IF(C14&lt;&gt;"","E-Mail: "&amp;C14,"")</f>
        <v>E-Mail: hallo@nordlicht-studio.de</v>
      </c>
      <c r="I15" s="12"/>
    </row>
    <row r="16" spans="1:10" ht="21" customHeight="1" x14ac:dyDescent="0.3">
      <c r="G16" s="2"/>
      <c r="H16" s="21" t="str">
        <f>IF(C15&lt;&gt;"",C15,"")</f>
        <v>www.nordlicht-studio.de</v>
      </c>
      <c r="I16" s="12"/>
    </row>
    <row r="19" spans="2:5" x14ac:dyDescent="0.3">
      <c r="B19" s="10" t="s">
        <v>22</v>
      </c>
      <c r="C19" s="11"/>
      <c r="D19" s="11"/>
      <c r="E19" s="12"/>
    </row>
    <row r="20" spans="2:5" ht="22.05" customHeight="1" x14ac:dyDescent="0.3">
      <c r="B20" s="22" t="s">
        <v>23</v>
      </c>
      <c r="C20" s="23"/>
      <c r="D20" s="23"/>
      <c r="E20" s="14"/>
    </row>
    <row r="21" spans="2:5" ht="22.05" customHeight="1" x14ac:dyDescent="0.3">
      <c r="B21" s="24"/>
      <c r="C21" s="9"/>
      <c r="D21" s="9"/>
      <c r="E21" s="25"/>
    </row>
    <row r="22" spans="2:5" ht="22.05" customHeight="1" x14ac:dyDescent="0.3">
      <c r="B22" s="24"/>
      <c r="C22" s="9"/>
      <c r="D22" s="9"/>
      <c r="E22" s="25"/>
    </row>
    <row r="23" spans="2:5" ht="22.05" customHeight="1" x14ac:dyDescent="0.3">
      <c r="B23" s="15"/>
      <c r="C23" s="26"/>
      <c r="D23" s="26"/>
      <c r="E23" s="16"/>
    </row>
    <row r="26" spans="2:5" x14ac:dyDescent="0.3">
      <c r="B26" s="4" t="s">
        <v>24</v>
      </c>
    </row>
  </sheetData>
  <mergeCells count="23">
    <mergeCell ref="B20:E23"/>
    <mergeCell ref="H5:I5"/>
    <mergeCell ref="B19:E19"/>
    <mergeCell ref="H14:I14"/>
    <mergeCell ref="C10:E10"/>
    <mergeCell ref="C13:E13"/>
    <mergeCell ref="H16:I16"/>
    <mergeCell ref="H13:I13"/>
    <mergeCell ref="C15:E15"/>
    <mergeCell ref="H12:I12"/>
    <mergeCell ref="C14:E14"/>
    <mergeCell ref="H15:I15"/>
    <mergeCell ref="C12:E12"/>
    <mergeCell ref="H9:I9"/>
    <mergeCell ref="C11:E11"/>
    <mergeCell ref="C8:E8"/>
    <mergeCell ref="C7:E7"/>
    <mergeCell ref="H11:I11"/>
    <mergeCell ref="A1:J2"/>
    <mergeCell ref="B6:E6"/>
    <mergeCell ref="H7:I8"/>
    <mergeCell ref="C9:E9"/>
    <mergeCell ref="A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Druckbogen</vt:lpstr>
      <vt:lpstr>Daten</vt:lpstr>
      <vt:lpstr>Druckbogen!Druckbereich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2026-04-15T10:09:46Z</dcterms:modified>
</cp:coreProperties>
</file>