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Zinseszinsrechner\"/>
    </mc:Choice>
  </mc:AlternateContent>
  <xr:revisionPtr revIDLastSave="0" documentId="13_ncr:1_{A1611EB9-3D16-432D-B7CC-91C499CB5A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inseszinsrechner" sheetId="1" r:id="rId1"/>
  </sheets>
  <definedNames>
    <definedName name="_xlnm.Print_Area" localSheetId="0">Zinseszinsrechner!$B$2:$E$19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E9" i="1"/>
  <c r="E13" i="1" s="1"/>
  <c r="D9" i="1"/>
  <c r="D15" i="1" s="1"/>
  <c r="C9" i="1"/>
  <c r="C15" i="1" s="1"/>
  <c r="E14" i="1" l="1"/>
  <c r="D13" i="1"/>
  <c r="D14" i="1" s="1"/>
  <c r="C13" i="1"/>
  <c r="C14" i="1" s="1"/>
</calcChain>
</file>

<file path=xl/sharedStrings.xml><?xml version="1.0" encoding="utf-8"?>
<sst xmlns="http://schemas.openxmlformats.org/spreadsheetml/2006/main" count="21" uniqueCount="19">
  <si>
    <t>Zinses-Zins-Berechnungen mit verschiedenen Variablen</t>
  </si>
  <si>
    <t>Konditionen und Laufzeit</t>
  </si>
  <si>
    <t/>
  </si>
  <si>
    <t>Szenario 1</t>
  </si>
  <si>
    <t>Szenario 2</t>
  </si>
  <si>
    <t>Szenario 3</t>
  </si>
  <si>
    <t>Spar-Dauer in Jahren</t>
  </si>
  <si>
    <t>Höhe der Sparrate</t>
  </si>
  <si>
    <t>Zahlung der Sparrate (wie oft im Jahr)</t>
  </si>
  <si>
    <t>Anzahl der Sparraten (Jahre x Sparraten im Jahr)</t>
  </si>
  <si>
    <t>Ansparzins in % pro Jahr</t>
  </si>
  <si>
    <t>Zu Beginn vorhandenes Vermögen</t>
  </si>
  <si>
    <t>Zahlungszeitpunkt</t>
  </si>
  <si>
    <t>Ende der Periode</t>
  </si>
  <si>
    <t>Gesamtes eingezahltes Kapital</t>
  </si>
  <si>
    <t>Zinsertrag</t>
  </si>
  <si>
    <t>Vermögen nach Zeitablauf (inkl. Zinseszins)</t>
  </si>
  <si>
    <t>Hinweis: Hellgraue Felder werden automatisch berechnet. Farbige Felder sind für Eingaben gedacht.</t>
  </si>
  <si>
    <t>Quelle / Inspiration: https://excel-vorlagen.net/excel-vorlage-fur-zins-berechnung/ | Funktion: https://support.microsoft.com/de-de/office/zw-funktion-2eef9f44-a084-4c61-bdd8-4fe4bb1b71b3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</si>
</sst>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;[Red]\(0\);\-"/>
    <numFmt numFmtId="165" formatCode="#,##0.00\ &quot;€&quot;;[Red]\(#,##0.00\ &quot;€&quot;\);\-"/>
    <numFmt numFmtId="166" formatCode="0.00%;[Red]\(0.00%\);\-"/>
  </numFmts>
  <fonts count="6" x14ac:knownFonts="1">
    <font>
      <sz val="11"/>
      <color theme="1"/>
      <name val="Calibri"/>
      <family val="2"/>
      <scheme val="minor"/>
    </font>
    <font>
      <b/>
      <sz val="16"/>
      <color rgb="FF000000"/>
      <name val="Calibri"/>
    </font>
    <font>
      <b/>
      <sz val="11"/>
      <color rgb="FFFFFFFF"/>
      <name val="Calibri"/>
    </font>
    <font>
      <sz val="11"/>
      <color rgb="FF000000"/>
      <name val="Calibri"/>
    </font>
    <font>
      <sz val="11"/>
      <color rgb="FF0000FF"/>
      <name val="Calibri"/>
    </font>
    <font>
      <i/>
      <sz val="9"/>
      <color rgb="FF666666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rgb="FFEAF4F4"/>
      </patternFill>
    </fill>
    <fill>
      <patternFill patternType="solid">
        <fgColor rgb="FFE7E7E7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164" fontId="4" fillId="5" borderId="1" xfId="0" applyNumberFormat="1" applyFont="1" applyFill="1" applyBorder="1" applyAlignment="1">
      <alignment horizontal="right" vertical="center"/>
    </xf>
    <xf numFmtId="165" fontId="4" fillId="5" borderId="1" xfId="0" applyNumberFormat="1" applyFont="1" applyFill="1" applyBorder="1" applyAlignment="1">
      <alignment horizontal="right" vertical="center"/>
    </xf>
    <xf numFmtId="164" fontId="3" fillId="6" borderId="1" xfId="0" applyNumberFormat="1" applyFont="1" applyFill="1" applyBorder="1" applyAlignment="1">
      <alignment horizontal="right" vertical="center"/>
    </xf>
    <xf numFmtId="166" fontId="4" fillId="5" borderId="1" xfId="0" applyNumberFormat="1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left" vertical="center"/>
    </xf>
    <xf numFmtId="165" fontId="2" fillId="3" borderId="2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vertical="center" wrapText="1"/>
    </xf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152400</xdr:colOff>
      <xdr:row>39</xdr:row>
      <xdr:rowOff>9525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7C263147-2DB8-84C8-91AB-A9628BFD97F1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1"/>
  <sheetViews>
    <sheetView showGridLines="0" tabSelected="1" workbookViewId="0">
      <selection activeCell="U23" sqref="U23"/>
    </sheetView>
  </sheetViews>
  <sheetFormatPr baseColWidth="10" defaultColWidth="9.140625" defaultRowHeight="15" x14ac:dyDescent="0.25"/>
  <cols>
    <col min="1" max="1" width="3" customWidth="1"/>
    <col min="2" max="2" width="44" customWidth="1"/>
    <col min="3" max="5" width="18" customWidth="1"/>
    <col min="6" max="6" width="3" customWidth="1"/>
  </cols>
  <sheetData>
    <row r="1" spans="2:5" ht="21.95" customHeight="1" x14ac:dyDescent="0.25"/>
    <row r="2" spans="2:5" ht="30" customHeight="1" x14ac:dyDescent="0.25">
      <c r="B2" s="17" t="s">
        <v>0</v>
      </c>
      <c r="C2" s="13"/>
      <c r="D2" s="13"/>
      <c r="E2" s="13"/>
    </row>
    <row r="3" spans="2:5" ht="21.95" customHeight="1" x14ac:dyDescent="0.25"/>
    <row r="4" spans="2:5" ht="21.95" customHeight="1" x14ac:dyDescent="0.25">
      <c r="C4" s="14" t="s">
        <v>1</v>
      </c>
      <c r="D4" s="15"/>
      <c r="E4" s="15"/>
    </row>
    <row r="5" spans="2:5" ht="21.95" customHeight="1" x14ac:dyDescent="0.25">
      <c r="B5" s="1" t="s">
        <v>2</v>
      </c>
      <c r="C5" s="2" t="s">
        <v>3</v>
      </c>
      <c r="D5" s="2" t="s">
        <v>4</v>
      </c>
      <c r="E5" s="2" t="s">
        <v>5</v>
      </c>
    </row>
    <row r="6" spans="2:5" ht="21.95" customHeight="1" x14ac:dyDescent="0.25">
      <c r="B6" s="3" t="s">
        <v>6</v>
      </c>
      <c r="C6" s="4">
        <v>7</v>
      </c>
      <c r="D6" s="4">
        <v>10</v>
      </c>
      <c r="E6" s="4">
        <v>20</v>
      </c>
    </row>
    <row r="7" spans="2:5" ht="21.95" customHeight="1" x14ac:dyDescent="0.25">
      <c r="B7" s="3" t="s">
        <v>7</v>
      </c>
      <c r="C7" s="5">
        <v>75</v>
      </c>
      <c r="D7" s="5">
        <v>75</v>
      </c>
      <c r="E7" s="5">
        <v>75</v>
      </c>
    </row>
    <row r="8" spans="2:5" ht="21.95" customHeight="1" x14ac:dyDescent="0.25">
      <c r="B8" s="3" t="s">
        <v>8</v>
      </c>
      <c r="C8" s="4">
        <v>12</v>
      </c>
      <c r="D8" s="4">
        <v>12</v>
      </c>
      <c r="E8" s="4">
        <v>12</v>
      </c>
    </row>
    <row r="9" spans="2:5" ht="21.95" customHeight="1" x14ac:dyDescent="0.25">
      <c r="B9" s="3" t="s">
        <v>9</v>
      </c>
      <c r="C9" s="6">
        <f>IF(OR(C6="",C8=""),"",C6*C8)</f>
        <v>84</v>
      </c>
      <c r="D9" s="6">
        <f>IF(OR(D6="",D8=""),"",D6*D8)</f>
        <v>120</v>
      </c>
      <c r="E9" s="6">
        <f>IF(OR(E6="",E8=""),"",E6*E8)</f>
        <v>240</v>
      </c>
    </row>
    <row r="10" spans="2:5" ht="21.95" customHeight="1" x14ac:dyDescent="0.25">
      <c r="B10" s="3" t="s">
        <v>10</v>
      </c>
      <c r="C10" s="7">
        <v>0.05</v>
      </c>
      <c r="D10" s="7">
        <v>0.05</v>
      </c>
      <c r="E10" s="7">
        <v>0.05</v>
      </c>
    </row>
    <row r="11" spans="2:5" ht="21.95" customHeight="1" x14ac:dyDescent="0.25">
      <c r="B11" s="3" t="s">
        <v>11</v>
      </c>
      <c r="C11" s="5">
        <v>0</v>
      </c>
      <c r="D11" s="5">
        <v>1000</v>
      </c>
      <c r="E11" s="5">
        <v>5000</v>
      </c>
    </row>
    <row r="12" spans="2:5" ht="21.95" customHeight="1" x14ac:dyDescent="0.25">
      <c r="B12" s="3" t="s">
        <v>12</v>
      </c>
      <c r="C12" s="8" t="s">
        <v>13</v>
      </c>
      <c r="D12" s="8" t="s">
        <v>13</v>
      </c>
      <c r="E12" s="8" t="s">
        <v>13</v>
      </c>
    </row>
    <row r="13" spans="2:5" ht="21.95" customHeight="1" x14ac:dyDescent="0.25">
      <c r="B13" s="3" t="s">
        <v>14</v>
      </c>
      <c r="C13" s="9">
        <f>IF(OR(C7="",C9=""),"",C7*C9+IF(C11="",0,C11))</f>
        <v>6300</v>
      </c>
      <c r="D13" s="9">
        <f>IF(OR(D7="",D9=""),"",D7*D9+IF(D11="",0,D11))</f>
        <v>10000</v>
      </c>
      <c r="E13" s="9">
        <f>IF(OR(E7="",E9=""),"",E7*E9+IF(E11="",0,E11))</f>
        <v>23000</v>
      </c>
    </row>
    <row r="14" spans="2:5" ht="21.95" customHeight="1" x14ac:dyDescent="0.25">
      <c r="B14" s="3" t="s">
        <v>15</v>
      </c>
      <c r="C14" s="9">
        <f>IF(C15="","",C15-C13)</f>
        <v>1224.6499999999996</v>
      </c>
      <c r="D14" s="9">
        <f>IF(D15="","",D15-D13)</f>
        <v>3293.1800000000003</v>
      </c>
      <c r="E14" s="9">
        <f>IF(E15="","",E15-E13)</f>
        <v>21390.730000000003</v>
      </c>
    </row>
    <row r="15" spans="2:5" ht="21.95" customHeight="1" x14ac:dyDescent="0.25">
      <c r="B15" s="10" t="s">
        <v>16</v>
      </c>
      <c r="C15" s="11">
        <f>IF(OR(C6="",C7="",C8="",C10="",C12=""),"",ROUND(IF(C10=0,C13,IF(C11="",0,C11)*POWER(1+C10/C8,C9)+C7*IF(C12="Anfang der Periode",((POWER(1+C10/C8,C9)-1)/(C10/C8))*(1+C10/C8),((POWER(1+C10/C8,C9)-1)/(C10/C8)))),2))</f>
        <v>7524.65</v>
      </c>
      <c r="D15" s="11">
        <f>IF(OR(D6="",D7="",D8="",D10="",D12=""),"",ROUND(IF(D10=0,D13,IF(D11="",0,D11)*POWER(1+D10/D8,D9)+D7*IF(D12="Anfang der Periode",((POWER(1+D10/D8,D9)-1)/(D10/D8))*(1+D10/D8),((POWER(1+D10/D8,D9)-1)/(D10/D8)))),2))</f>
        <v>13293.18</v>
      </c>
      <c r="E15" s="11">
        <f>IF(OR(E6="",E7="",E8="",E10="",E12=""),"",ROUND(IF(E10=0,E13,IF(E11="",0,E11)*POWER(1+E10/E8,E9)+E7*IF(E12="Anfang der Periode",((POWER(1+E10/E8,E9)-1)/(E10/E8))*(1+E10/E8),((POWER(1+E10/E8,E9)-1)/(E10/E8)))),2))</f>
        <v>44390.73</v>
      </c>
    </row>
    <row r="16" spans="2:5" ht="21.95" customHeight="1" x14ac:dyDescent="0.25"/>
    <row r="17" spans="2:5" ht="24" customHeight="1" x14ac:dyDescent="0.25">
      <c r="B17" s="16" t="s">
        <v>17</v>
      </c>
      <c r="C17" s="13"/>
      <c r="D17" s="13"/>
      <c r="E17" s="13"/>
    </row>
    <row r="18" spans="2:5" ht="21.95" customHeight="1" x14ac:dyDescent="0.25"/>
    <row r="19" spans="2:5" ht="33.950000000000003" customHeight="1" x14ac:dyDescent="0.25">
      <c r="B19" s="12" t="s">
        <v>18</v>
      </c>
      <c r="C19" s="13"/>
      <c r="D19" s="13"/>
      <c r="E19" s="13"/>
    </row>
    <row r="20" spans="2:5" ht="21.95" customHeight="1" x14ac:dyDescent="0.25"/>
    <row r="21" spans="2:5" ht="21.95" customHeight="1" x14ac:dyDescent="0.25"/>
  </sheetData>
  <mergeCells count="4">
    <mergeCell ref="B19:E19"/>
    <mergeCell ref="C4:E4"/>
    <mergeCell ref="B17:E17"/>
    <mergeCell ref="B2:E2"/>
  </mergeCells>
  <dataValidations count="5">
    <dataValidation type="list" sqref="C8:E8" xr:uid="{00000000-0002-0000-0000-000000000000}">
      <formula1>"1,2,4,12,24,26,52"</formula1>
    </dataValidation>
    <dataValidation type="list" sqref="C12:E12" xr:uid="{00000000-0002-0000-0000-000001000000}">
      <formula1>"Ende der Periode,Anfang der Periode"</formula1>
    </dataValidation>
    <dataValidation type="whole" sqref="C6:E6" xr:uid="{00000000-0002-0000-0000-000002000000}">
      <formula1>1</formula1>
      <formula2>100</formula2>
    </dataValidation>
    <dataValidation type="decimal" operator="greaterThanOrEqual" sqref="C7:E7 C11:E11" xr:uid="{00000000-0002-0000-0000-000003000000}">
      <formula1>0</formula1>
    </dataValidation>
    <dataValidation type="decimal" sqref="C10:E10" xr:uid="{00000000-0002-0000-0000-000004000000}">
      <formula1>0</formula1>
      <formula2>1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Zinseszinsrechner</vt:lpstr>
      <vt:lpstr>Zinseszinsrechner!Área_de_impresión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2026-03-09T07:52:02Z</dcterms:modified>
</cp:coreProperties>
</file>