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agerbestand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<sst xmlns="http://schemas.openxmlformats.org/spreadsheetml/2006/main" count="63" uniqueCount="48">
  <si>
    <t xml:space="preserve">  Lagerverwaltung – Bestandsliste</t>
  </si>
  <si>
    <t xml:space="preserve">  Gelbe Felder ausfüllen · Status und Lagerwert berechnen sich automatisch</t>
  </si>
  <si>
    <t xml:space="preserve"> Lagerwert gesamt</t>
  </si>
  <si>
    <t xml:space="preserve"> Artikel gesamt</t>
  </si>
  <si>
    <t xml:space="preserve"> Nachzubestellen</t>
  </si>
  <si>
    <t xml:space="preserve">Artikel-Nr.</t>
  </si>
  <si>
    <t xml:space="preserve">Bezeichnung</t>
  </si>
  <si>
    <t xml:space="preserve">Kategorie</t>
  </si>
  <si>
    <t xml:space="preserve">Einheit</t>
  </si>
  <si>
    <t xml:space="preserve">Bestand</t>
  </si>
  <si>
    <t xml:space="preserve">Mindestbestand</t>
  </si>
  <si>
    <t xml:space="preserve">Status</t>
  </si>
  <si>
    <t xml:space="preserve">EK-Preis (€)</t>
  </si>
  <si>
    <t xml:space="preserve">Lagerwert (€)</t>
  </si>
  <si>
    <t xml:space="preserve">A-01</t>
  </si>
  <si>
    <t xml:space="preserve">Kopierpapier A4 (500 Blatt)</t>
  </si>
  <si>
    <t xml:space="preserve">Büromaterial</t>
  </si>
  <si>
    <t xml:space="preserve">Paket</t>
  </si>
  <si>
    <t xml:space="preserve">A-02</t>
  </si>
  <si>
    <t xml:space="preserve">Kugelschreiber blau</t>
  </si>
  <si>
    <t xml:space="preserve">Stück</t>
  </si>
  <si>
    <t xml:space="preserve">A-03</t>
  </si>
  <si>
    <t xml:space="preserve">Ordner breit 8 cm</t>
  </si>
  <si>
    <t xml:space="preserve">V-01</t>
  </si>
  <si>
    <t xml:space="preserve">Versandkarton 300x200x150</t>
  </si>
  <si>
    <t xml:space="preserve">Verpackung</t>
  </si>
  <si>
    <t xml:space="preserve">V-02</t>
  </si>
  <si>
    <t xml:space="preserve">Luftpolsterfolie (Rolle)</t>
  </si>
  <si>
    <t xml:space="preserve">Rolle</t>
  </si>
  <si>
    <t xml:space="preserve">V-03</t>
  </si>
  <si>
    <t xml:space="preserve">Klebeband transparent</t>
  </si>
  <si>
    <t xml:space="preserve">W-01</t>
  </si>
  <si>
    <t xml:space="preserve">Schraubendreher-Set</t>
  </si>
  <si>
    <t xml:space="preserve">Werkzeug</t>
  </si>
  <si>
    <t xml:space="preserve">W-02</t>
  </si>
  <si>
    <t xml:space="preserve">Cuttermesser</t>
  </si>
  <si>
    <t xml:space="preserve">R-01</t>
  </si>
  <si>
    <t xml:space="preserve">Allzweckreiniger 5 L</t>
  </si>
  <si>
    <t xml:space="preserve">Reinigung</t>
  </si>
  <si>
    <t xml:space="preserve">Liter</t>
  </si>
  <si>
    <t xml:space="preserve">R-02</t>
  </si>
  <si>
    <t xml:space="preserve">Müllbeutel 120 L</t>
  </si>
  <si>
    <t xml:space="preserve">E-01</t>
  </si>
  <si>
    <t xml:space="preserve">USB-C Kabel 2 m</t>
  </si>
  <si>
    <t xml:space="preserve">Elektronik</t>
  </si>
  <si>
    <t xml:space="preserve">E-02</t>
  </si>
  <si>
    <t xml:space="preserve">Batterien AA (4er)</t>
  </si>
  <si>
    <t xml:space="preserve">Gesamt →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</si>
</sst>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 €&quot;;\(#,##0.00&quot;) €&quot;;\—"/>
    <numFmt numFmtId="166" formatCode="#,##0;\(#,##0\);\—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7"/>
      <color rgb="FFFFFFFF"/>
      <name val="Arial"/>
      <family val="0"/>
      <charset val="1"/>
    </font>
    <font>
      <i val="true"/>
      <sz val="9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2"/>
      <color rgb="FF9A64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2B4A5A"/>
        <bgColor rgb="FF333399"/>
      </patternFill>
    </fill>
    <fill>
      <patternFill patternType="solid">
        <fgColor rgb="FF3E6E80"/>
        <bgColor rgb="FF2E7D4F"/>
      </patternFill>
    </fill>
    <fill>
      <patternFill patternType="solid">
        <fgColor rgb="FFF4F7F9"/>
        <bgColor rgb="FFEDF2F5"/>
      </patternFill>
    </fill>
    <fill>
      <patternFill patternType="solid">
        <fgColor rgb="FFFCEBCF"/>
        <bgColor rgb="FFF8D7D2"/>
      </patternFill>
    </fill>
    <fill>
      <patternFill patternType="solid">
        <fgColor rgb="FFFFFDF2"/>
        <bgColor rgb="FFFFFFFF"/>
      </patternFill>
    </fill>
    <fill>
      <patternFill patternType="solid">
        <fgColor rgb="FFEDF2F5"/>
        <bgColor rgb="FFF4F7F9"/>
      </patternFill>
    </fill>
    <fill>
      <patternFill patternType="solid">
        <fgColor rgb="FF2E7D4F"/>
        <bgColor rgb="FF3E6E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7D2DA"/>
      </left>
      <right style="thin">
        <color rgb="FFC7D2DA"/>
      </right>
      <top style="thin">
        <color rgb="FFC7D2DA"/>
      </top>
      <bottom style="thin">
        <color rgb="FFC7D2D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2E7D4F"/>
      </font>
      <fill>
        <patternFill>
          <bgColor rgb="FFE3F2E8"/>
        </patternFill>
      </fill>
    </dxf>
    <dxf>
      <font>
        <name val="Arial"/>
        <charset val="1"/>
        <family val="0"/>
        <b val="1"/>
        <color rgb="FF9A6410"/>
      </font>
      <fill>
        <patternFill>
          <bgColor rgb="FFFCEBCF"/>
        </patternFill>
      </fill>
    </dxf>
    <dxf>
      <font>
        <name val="Arial"/>
        <charset val="1"/>
        <family val="0"/>
        <b val="1"/>
        <color rgb="FFB23A2E"/>
      </font>
      <fill>
        <patternFill>
          <bgColor rgb="FFF8D7D2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A6410"/>
      <rgbColor rgb="FF800080"/>
      <rgbColor rgb="FF008080"/>
      <rgbColor rgb="FFC0C0C0"/>
      <rgbColor rgb="FF808080"/>
      <rgbColor rgb="FF9999FF"/>
      <rgbColor rgb="FF993366"/>
      <rgbColor rgb="FFFFFDF2"/>
      <rgbColor rgb="FFE3F2E8"/>
      <rgbColor rgb="FF660066"/>
      <rgbColor rgb="FFFF8080"/>
      <rgbColor rgb="FF0066CC"/>
      <rgbColor rgb="FFC7D2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F2F5"/>
      <rgbColor rgb="FFF4F7F9"/>
      <rgbColor rgb="FFFCEBCF"/>
      <rgbColor rgb="FF99CCFF"/>
      <rgbColor rgb="FFFF99CC"/>
      <rgbColor rgb="FFCC99FF"/>
      <rgbColor rgb="FFF8D7D2"/>
      <rgbColor rgb="FF3366FF"/>
      <rgbColor rgb="FF33CCCC"/>
      <rgbColor rgb="FF99CC00"/>
      <rgbColor rgb="FFFFCC00"/>
      <rgbColor rgb="FFFF9900"/>
      <rgbColor rgb="FFFF6600"/>
      <rgbColor rgb="FF3E6E80"/>
      <rgbColor rgb="FF969696"/>
      <rgbColor rgb="FF003366"/>
      <rgbColor rgb="FF2E7D4F"/>
      <rgbColor rgb="FF003300"/>
      <rgbColor rgb="FF333300"/>
      <rgbColor rgb="FFB23A2E"/>
      <rgbColor rgb="FF993366"/>
      <rgbColor rgb="FF333399"/>
      <rgbColor rgb="FF2B4A5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32"/>
    <col collapsed="false" customWidth="true" hidden="false" outlineLevel="0" max="3" min="3" style="0" width="15"/>
    <col collapsed="false" customWidth="true" hidden="false" outlineLevel="0" max="4" min="4" style="0" width="10"/>
    <col collapsed="false" customWidth="true" hidden="false" outlineLevel="0" max="5" min="5" style="0" width="12"/>
    <col collapsed="false" customWidth="true" hidden="false" outlineLevel="0" max="7" min="6" style="0" width="15"/>
    <col collapsed="false" customWidth="true" hidden="false" outlineLevel="0" max="8" min="8" style="0" width="13"/>
    <col collapsed="false" customWidth="true" hidden="false" outlineLevel="0" max="9" min="9" style="0" width="14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4" customFormat="false" ht="21.75" hidden="false" customHeight="true" outlineLevel="0" collapsed="false">
      <c r="A4" s="3" t="s">
        <v>2</v>
      </c>
      <c r="B4" s="3"/>
      <c r="C4" s="4" t="n">
        <f aca="false">SUM($I$6:$I$25)</f>
        <v>1947.95</v>
      </c>
      <c r="D4" s="3" t="s">
        <v>3</v>
      </c>
      <c r="E4" s="3"/>
      <c r="F4" s="5" t="n">
        <f aca="false">COUNTA($A$6:$A$25)</f>
        <v>12</v>
      </c>
      <c r="G4" s="3" t="s">
        <v>4</v>
      </c>
      <c r="H4" s="3"/>
      <c r="I4" s="6" t="n">
        <f aca="false">COUNTIF($G$6:$G$25,"Nachbestellen")+COUNTIF($G$6:$G$25,"Kein Bestand")</f>
        <v>5</v>
      </c>
    </row>
    <row r="5" customFormat="false" ht="19.5" hidden="false" customHeight="true" outlineLevel="0" collapsed="false">
      <c r="A5" s="7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</row>
    <row r="6" customFormat="false" ht="15" hidden="false" customHeight="false" outlineLevel="0" collapsed="false">
      <c r="A6" s="8" t="s">
        <v>14</v>
      </c>
      <c r="B6" s="9" t="s">
        <v>15</v>
      </c>
      <c r="C6" s="8" t="s">
        <v>16</v>
      </c>
      <c r="D6" s="8" t="s">
        <v>17</v>
      </c>
      <c r="E6" s="10" t="n">
        <v>120</v>
      </c>
      <c r="F6" s="10" t="n">
        <v>40</v>
      </c>
      <c r="G6" s="11" t="str">
        <f aca="false">IF($A6="","",IF(E6&lt;=0,"Kein Bestand",IF(E6&lt;=F6,"Nachbestellen","OK")))</f>
        <v>OK</v>
      </c>
      <c r="H6" s="12" t="n">
        <v>3.2</v>
      </c>
      <c r="I6" s="13" t="n">
        <f aca="false">IF($A6="","",E6*H6)</f>
        <v>384</v>
      </c>
    </row>
    <row r="7" customFormat="false" ht="15" hidden="false" customHeight="false" outlineLevel="0" collapsed="false">
      <c r="A7" s="8" t="s">
        <v>18</v>
      </c>
      <c r="B7" s="9" t="s">
        <v>19</v>
      </c>
      <c r="C7" s="8" t="s">
        <v>16</v>
      </c>
      <c r="D7" s="8" t="s">
        <v>20</v>
      </c>
      <c r="E7" s="10" t="n">
        <v>85</v>
      </c>
      <c r="F7" s="10" t="n">
        <v>100</v>
      </c>
      <c r="G7" s="11" t="str">
        <f aca="false">IF($A7="","",IF(E7&lt;=0,"Kein Bestand",IF(E7&lt;=F7,"Nachbestellen","OK")))</f>
        <v>Nachbestellen</v>
      </c>
      <c r="H7" s="12" t="n">
        <v>0.45</v>
      </c>
      <c r="I7" s="13" t="n">
        <f aca="false">IF($A7="","",E7*H7)</f>
        <v>38.25</v>
      </c>
    </row>
    <row r="8" customFormat="false" ht="15" hidden="false" customHeight="false" outlineLevel="0" collapsed="false">
      <c r="A8" s="8" t="s">
        <v>21</v>
      </c>
      <c r="B8" s="9" t="s">
        <v>22</v>
      </c>
      <c r="C8" s="8" t="s">
        <v>16</v>
      </c>
      <c r="D8" s="8" t="s">
        <v>20</v>
      </c>
      <c r="E8" s="10" t="n">
        <v>60</v>
      </c>
      <c r="F8" s="10" t="n">
        <v>25</v>
      </c>
      <c r="G8" s="11" t="str">
        <f aca="false">IF($A8="","",IF(E8&lt;=0,"Kein Bestand",IF(E8&lt;=F8,"Nachbestellen","OK")))</f>
        <v>OK</v>
      </c>
      <c r="H8" s="12" t="n">
        <v>2.3</v>
      </c>
      <c r="I8" s="13" t="n">
        <f aca="false">IF($A8="","",E8*H8)</f>
        <v>138</v>
      </c>
    </row>
    <row r="9" customFormat="false" ht="15" hidden="false" customHeight="false" outlineLevel="0" collapsed="false">
      <c r="A9" s="8" t="s">
        <v>23</v>
      </c>
      <c r="B9" s="9" t="s">
        <v>24</v>
      </c>
      <c r="C9" s="8" t="s">
        <v>25</v>
      </c>
      <c r="D9" s="8" t="s">
        <v>20</v>
      </c>
      <c r="E9" s="10" t="n">
        <v>300</v>
      </c>
      <c r="F9" s="10" t="n">
        <v>100</v>
      </c>
      <c r="G9" s="11" t="str">
        <f aca="false">IF($A9="","",IF(E9&lt;=0,"Kein Bestand",IF(E9&lt;=F9,"Nachbestellen","OK")))</f>
        <v>OK</v>
      </c>
      <c r="H9" s="12" t="n">
        <v>0.85</v>
      </c>
      <c r="I9" s="13" t="n">
        <f aca="false">IF($A9="","",E9*H9)</f>
        <v>255</v>
      </c>
    </row>
    <row r="10" customFormat="false" ht="15" hidden="false" customHeight="false" outlineLevel="0" collapsed="false">
      <c r="A10" s="8" t="s">
        <v>26</v>
      </c>
      <c r="B10" s="9" t="s">
        <v>27</v>
      </c>
      <c r="C10" s="8" t="s">
        <v>25</v>
      </c>
      <c r="D10" s="8" t="s">
        <v>28</v>
      </c>
      <c r="E10" s="10" t="n">
        <v>6</v>
      </c>
      <c r="F10" s="10" t="n">
        <v>10</v>
      </c>
      <c r="G10" s="11" t="str">
        <f aca="false">IF($A10="","",IF(E10&lt;=0,"Kein Bestand",IF(E10&lt;=F10,"Nachbestellen","OK")))</f>
        <v>Nachbestellen</v>
      </c>
      <c r="H10" s="12" t="n">
        <v>12.5</v>
      </c>
      <c r="I10" s="13" t="n">
        <f aca="false">IF($A10="","",E10*H10)</f>
        <v>75</v>
      </c>
    </row>
    <row r="11" customFormat="false" ht="15" hidden="false" customHeight="false" outlineLevel="0" collapsed="false">
      <c r="A11" s="8" t="s">
        <v>29</v>
      </c>
      <c r="B11" s="9" t="s">
        <v>30</v>
      </c>
      <c r="C11" s="8" t="s">
        <v>25</v>
      </c>
      <c r="D11" s="8" t="s">
        <v>20</v>
      </c>
      <c r="E11" s="10" t="n">
        <v>90</v>
      </c>
      <c r="F11" s="10" t="n">
        <v>40</v>
      </c>
      <c r="G11" s="11" t="str">
        <f aca="false">IF($A11="","",IF(E11&lt;=0,"Kein Bestand",IF(E11&lt;=F11,"Nachbestellen","OK")))</f>
        <v>OK</v>
      </c>
      <c r="H11" s="12" t="n">
        <v>1.2</v>
      </c>
      <c r="I11" s="13" t="n">
        <f aca="false">IF($A11="","",E11*H11)</f>
        <v>108</v>
      </c>
    </row>
    <row r="12" customFormat="false" ht="15" hidden="false" customHeight="false" outlineLevel="0" collapsed="false">
      <c r="A12" s="8" t="s">
        <v>31</v>
      </c>
      <c r="B12" s="9" t="s">
        <v>32</v>
      </c>
      <c r="C12" s="8" t="s">
        <v>33</v>
      </c>
      <c r="D12" s="8" t="s">
        <v>20</v>
      </c>
      <c r="E12" s="10" t="n">
        <v>22</v>
      </c>
      <c r="F12" s="10" t="n">
        <v>10</v>
      </c>
      <c r="G12" s="11" t="str">
        <f aca="false">IF($A12="","",IF(E12&lt;=0,"Kein Bestand",IF(E12&lt;=F12,"Nachbestellen","OK")))</f>
        <v>OK</v>
      </c>
      <c r="H12" s="12" t="n">
        <v>14.9</v>
      </c>
      <c r="I12" s="13" t="n">
        <f aca="false">IF($A12="","",E12*H12)</f>
        <v>327.8</v>
      </c>
    </row>
    <row r="13" customFormat="false" ht="15" hidden="false" customHeight="false" outlineLevel="0" collapsed="false">
      <c r="A13" s="8" t="s">
        <v>34</v>
      </c>
      <c r="B13" s="9" t="s">
        <v>35</v>
      </c>
      <c r="C13" s="8" t="s">
        <v>33</v>
      </c>
      <c r="D13" s="8" t="s">
        <v>20</v>
      </c>
      <c r="E13" s="10" t="n">
        <v>10</v>
      </c>
      <c r="F13" s="10" t="n">
        <v>15</v>
      </c>
      <c r="G13" s="11" t="str">
        <f aca="false">IF($A13="","",IF(E13&lt;=0,"Kein Bestand",IF(E13&lt;=F13,"Nachbestellen","OK")))</f>
        <v>Nachbestellen</v>
      </c>
      <c r="H13" s="12" t="n">
        <v>3.5</v>
      </c>
      <c r="I13" s="13" t="n">
        <f aca="false">IF($A13="","",E13*H13)</f>
        <v>35</v>
      </c>
    </row>
    <row r="14" customFormat="false" ht="15" hidden="false" customHeight="false" outlineLevel="0" collapsed="false">
      <c r="A14" s="8" t="s">
        <v>36</v>
      </c>
      <c r="B14" s="9" t="s">
        <v>37</v>
      </c>
      <c r="C14" s="8" t="s">
        <v>38</v>
      </c>
      <c r="D14" s="8" t="s">
        <v>39</v>
      </c>
      <c r="E14" s="10" t="n">
        <v>8</v>
      </c>
      <c r="F14" s="10" t="n">
        <v>12</v>
      </c>
      <c r="G14" s="11" t="str">
        <f aca="false">IF($A14="","",IF(E14&lt;=0,"Kein Bestand",IF(E14&lt;=F14,"Nachbestellen","OK")))</f>
        <v>Nachbestellen</v>
      </c>
      <c r="H14" s="12" t="n">
        <v>6.8</v>
      </c>
      <c r="I14" s="13" t="n">
        <f aca="false">IF($A14="","",E14*H14)</f>
        <v>54.4</v>
      </c>
    </row>
    <row r="15" customFormat="false" ht="15" hidden="false" customHeight="false" outlineLevel="0" collapsed="false">
      <c r="A15" s="8" t="s">
        <v>40</v>
      </c>
      <c r="B15" s="9" t="s">
        <v>41</v>
      </c>
      <c r="C15" s="8" t="s">
        <v>38</v>
      </c>
      <c r="D15" s="8" t="s">
        <v>17</v>
      </c>
      <c r="E15" s="10" t="n">
        <v>70</v>
      </c>
      <c r="F15" s="10" t="n">
        <v>25</v>
      </c>
      <c r="G15" s="11" t="str">
        <f aca="false">IF($A15="","",IF(E15&lt;=0,"Kein Bestand",IF(E15&lt;=F15,"Nachbestellen","OK")))</f>
        <v>OK</v>
      </c>
      <c r="H15" s="12" t="n">
        <v>5.1</v>
      </c>
      <c r="I15" s="13" t="n">
        <f aca="false">IF($A15="","",E15*H15)</f>
        <v>357</v>
      </c>
    </row>
    <row r="16" customFormat="false" ht="15" hidden="false" customHeight="false" outlineLevel="0" collapsed="false">
      <c r="A16" s="8" t="s">
        <v>42</v>
      </c>
      <c r="B16" s="9" t="s">
        <v>43</v>
      </c>
      <c r="C16" s="8" t="s">
        <v>44</v>
      </c>
      <c r="D16" s="8" t="s">
        <v>20</v>
      </c>
      <c r="E16" s="10" t="n">
        <v>45</v>
      </c>
      <c r="F16" s="10" t="n">
        <v>20</v>
      </c>
      <c r="G16" s="11" t="str">
        <f aca="false">IF($A16="","",IF(E16&lt;=0,"Kein Bestand",IF(E16&lt;=F16,"Nachbestellen","OK")))</f>
        <v>OK</v>
      </c>
      <c r="H16" s="12" t="n">
        <v>3.9</v>
      </c>
      <c r="I16" s="13" t="n">
        <f aca="false">IF($A16="","",E16*H16)</f>
        <v>175.5</v>
      </c>
    </row>
    <row r="17" customFormat="false" ht="15" hidden="false" customHeight="false" outlineLevel="0" collapsed="false">
      <c r="A17" s="8" t="s">
        <v>45</v>
      </c>
      <c r="B17" s="9" t="s">
        <v>46</v>
      </c>
      <c r="C17" s="8" t="s">
        <v>44</v>
      </c>
      <c r="D17" s="8" t="s">
        <v>17</v>
      </c>
      <c r="E17" s="10" t="n">
        <v>0</v>
      </c>
      <c r="F17" s="10" t="n">
        <v>25</v>
      </c>
      <c r="G17" s="11" t="str">
        <f aca="false">IF($A17="","",IF(E17&lt;=0,"Kein Bestand",IF(E17&lt;=F17,"Nachbestellen","OK")))</f>
        <v>Kein Bestand</v>
      </c>
      <c r="H17" s="12" t="n">
        <v>2.6</v>
      </c>
      <c r="I17" s="13" t="n">
        <f aca="false">IF($A17="","",E17*H17)</f>
        <v>0</v>
      </c>
    </row>
    <row r="18" customFormat="false" ht="15" hidden="false" customHeight="false" outlineLevel="0" collapsed="false">
      <c r="A18" s="8"/>
      <c r="B18" s="9"/>
      <c r="C18" s="8"/>
      <c r="D18" s="8"/>
      <c r="E18" s="10"/>
      <c r="F18" s="10"/>
      <c r="G18" s="11" t="str">
        <f aca="false">IF($A18="","",IF(E18&lt;=0,"Kein Bestand",IF(E18&lt;=F18,"Nachbestellen","OK")))</f>
        <v/>
      </c>
      <c r="H18" s="12"/>
      <c r="I18" s="13" t="str">
        <f aca="false">IF($A18="","",E18*H18)</f>
        <v/>
      </c>
    </row>
    <row r="19" customFormat="false" ht="15" hidden="false" customHeight="false" outlineLevel="0" collapsed="false">
      <c r="A19" s="8"/>
      <c r="B19" s="9"/>
      <c r="C19" s="8"/>
      <c r="D19" s="8"/>
      <c r="E19" s="10"/>
      <c r="F19" s="10"/>
      <c r="G19" s="11" t="str">
        <f aca="false">IF($A19="","",IF(E19&lt;=0,"Kein Bestand",IF(E19&lt;=F19,"Nachbestellen","OK")))</f>
        <v/>
      </c>
      <c r="H19" s="12"/>
      <c r="I19" s="13" t="str">
        <f aca="false">IF($A19="","",E19*H19)</f>
        <v/>
      </c>
    </row>
    <row r="20" customFormat="false" ht="15" hidden="false" customHeight="false" outlineLevel="0" collapsed="false">
      <c r="A20" s="8"/>
      <c r="B20" s="9"/>
      <c r="C20" s="8"/>
      <c r="D20" s="8"/>
      <c r="E20" s="10"/>
      <c r="F20" s="10"/>
      <c r="G20" s="11" t="str">
        <f aca="false">IF($A20="","",IF(E20&lt;=0,"Kein Bestand",IF(E20&lt;=F20,"Nachbestellen","OK")))</f>
        <v/>
      </c>
      <c r="H20" s="12"/>
      <c r="I20" s="13" t="str">
        <f aca="false">IF($A20="","",E20*H20)</f>
        <v/>
      </c>
    </row>
    <row r="21" customFormat="false" ht="15" hidden="false" customHeight="false" outlineLevel="0" collapsed="false">
      <c r="A21" s="8"/>
      <c r="B21" s="9"/>
      <c r="C21" s="8"/>
      <c r="D21" s="8"/>
      <c r="E21" s="10"/>
      <c r="F21" s="10"/>
      <c r="G21" s="11" t="str">
        <f aca="false">IF($A21="","",IF(E21&lt;=0,"Kein Bestand",IF(E21&lt;=F21,"Nachbestellen","OK")))</f>
        <v/>
      </c>
      <c r="H21" s="12"/>
      <c r="I21" s="13" t="str">
        <f aca="false">IF($A21="","",E21*H21)</f>
        <v/>
      </c>
    </row>
    <row r="22" customFormat="false" ht="15" hidden="false" customHeight="false" outlineLevel="0" collapsed="false">
      <c r="A22" s="8"/>
      <c r="B22" s="9"/>
      <c r="C22" s="8"/>
      <c r="D22" s="8"/>
      <c r="E22" s="10"/>
      <c r="F22" s="10"/>
      <c r="G22" s="11" t="str">
        <f aca="false">IF($A22="","",IF(E22&lt;=0,"Kein Bestand",IF(E22&lt;=F22,"Nachbestellen","OK")))</f>
        <v/>
      </c>
      <c r="H22" s="12"/>
      <c r="I22" s="13" t="str">
        <f aca="false">IF($A22="","",E22*H22)</f>
        <v/>
      </c>
    </row>
    <row r="23" customFormat="false" ht="15" hidden="false" customHeight="false" outlineLevel="0" collapsed="false">
      <c r="A23" s="8"/>
      <c r="B23" s="9"/>
      <c r="C23" s="8"/>
      <c r="D23" s="8"/>
      <c r="E23" s="10"/>
      <c r="F23" s="10"/>
      <c r="G23" s="11" t="str">
        <f aca="false">IF($A23="","",IF(E23&lt;=0,"Kein Bestand",IF(E23&lt;=F23,"Nachbestellen","OK")))</f>
        <v/>
      </c>
      <c r="H23" s="12"/>
      <c r="I23" s="13" t="str">
        <f aca="false">IF($A23="","",E23*H23)</f>
        <v/>
      </c>
    </row>
    <row r="24" customFormat="false" ht="15" hidden="false" customHeight="false" outlineLevel="0" collapsed="false">
      <c r="A24" s="8"/>
      <c r="B24" s="9"/>
      <c r="C24" s="8"/>
      <c r="D24" s="8"/>
      <c r="E24" s="10"/>
      <c r="F24" s="10"/>
      <c r="G24" s="11" t="str">
        <f aca="false">IF($A24="","",IF(E24&lt;=0,"Kein Bestand",IF(E24&lt;=F24,"Nachbestellen","OK")))</f>
        <v/>
      </c>
      <c r="H24" s="12"/>
      <c r="I24" s="13" t="str">
        <f aca="false">IF($A24="","",E24*H24)</f>
        <v/>
      </c>
    </row>
    <row r="25" customFormat="false" ht="15" hidden="false" customHeight="false" outlineLevel="0" collapsed="false">
      <c r="A25" s="8"/>
      <c r="B25" s="9"/>
      <c r="C25" s="8"/>
      <c r="D25" s="8"/>
      <c r="E25" s="10"/>
      <c r="F25" s="10"/>
      <c r="G25" s="11" t="str">
        <f aca="false">IF($A25="","",IF(E25&lt;=0,"Kein Bestand",IF(E25&lt;=F25,"Nachbestellen","OK")))</f>
        <v/>
      </c>
      <c r="H25" s="12"/>
      <c r="I25" s="13" t="str">
        <f aca="false">IF($A25="","",E25*H25)</f>
        <v/>
      </c>
    </row>
    <row r="26" customFormat="false" ht="15" hidden="false" customHeight="false" outlineLevel="0" collapsed="false">
      <c r="A26" s="14"/>
      <c r="B26" s="15" t="s">
        <v>47</v>
      </c>
      <c r="C26" s="14"/>
      <c r="D26" s="14"/>
      <c r="E26" s="16" t="n">
        <f aca="false">SUM(E6:E25)</f>
        <v>816</v>
      </c>
      <c r="F26" s="14"/>
      <c r="G26" s="14"/>
      <c r="H26" s="14"/>
      <c r="I26" s="17" t="n">
        <f aca="false">SUM(I6:I25)</f>
        <v>1947.95</v>
      </c>
    </row>
  </sheetData>
  <mergeCells count="5">
    <mergeCell ref="A1:I1"/>
    <mergeCell ref="A2:I2"/>
    <mergeCell ref="A4:B4"/>
    <mergeCell ref="D4:E4"/>
    <mergeCell ref="G4:H4"/>
  </mergeCells>
  <conditionalFormatting sqref="G6:G25">
    <cfRule type="cellIs" priority="2" operator="equal" aboveAverage="0" equalAverage="0" bottom="0" percent="0" rank="0" text="" dxfId="0">
      <formula>"OK"</formula>
    </cfRule>
    <cfRule type="cellIs" priority="3" operator="equal" aboveAverage="0" equalAverage="0" bottom="0" percent="0" rank="0" text="" dxfId="1">
      <formula>"Nachbestellen"</formula>
    </cfRule>
    <cfRule type="cellIs" priority="4" operator="equal" aboveAverage="0" equalAverage="0" bottom="0" percent="0" rank="0" text="" dxfId="2">
      <formula>"Kein Bestand"</formula>
    </cfRule>
  </conditionalFormatting>
  <dataValidations count="2">
    <dataValidation allowBlank="true" errorStyle="stop" operator="between" showDropDown="false" showErrorMessage="false" showInputMessage="false" sqref="C6:C25" type="list">
      <formula1>"Büromaterial,Verpackung,Werkzeug,Reinigung,Elektronik"</formula1>
      <formula2>0</formula2>
    </dataValidation>
    <dataValidation allowBlank="true" errorStyle="stop" operator="between" showDropDown="false" showErrorMessage="false" showInputMessage="false" sqref="D6:D25" type="list">
      <formula1>"Stück,Karton,Paket,Liter,Rolle"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2026-05-25T14:54:35Z</dcterms:created>
  <dc:creator>openpyxl</dc:creator>
  <dc:description/>
  <dc:language>en-US</dc:language>
  <cp:lastModifiedBy/>
  <dcterms:modified xsi:type="dcterms:W3CDTF">2026-05-25T14:54:36Z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