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hausratliste\"/>
    </mc:Choice>
  </mc:AlternateContent>
  <xr:revisionPtr revIDLastSave="0" documentId="13_ncr:1_{6B2A9DAD-3FDE-4FF3-BF4D-9D1BE2A6EF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usratlis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6" i="1" l="1"/>
  <c r="T126" i="1"/>
  <c r="S126" i="1"/>
  <c r="K126" i="1"/>
  <c r="U125" i="1"/>
  <c r="T125" i="1"/>
  <c r="S125" i="1"/>
  <c r="K125" i="1"/>
  <c r="U124" i="1"/>
  <c r="T124" i="1"/>
  <c r="S124" i="1"/>
  <c r="K124" i="1"/>
  <c r="U123" i="1"/>
  <c r="T123" i="1"/>
  <c r="S123" i="1"/>
  <c r="K123" i="1"/>
  <c r="U122" i="1"/>
  <c r="T122" i="1"/>
  <c r="S122" i="1"/>
  <c r="K122" i="1"/>
  <c r="U121" i="1"/>
  <c r="T121" i="1"/>
  <c r="S121" i="1"/>
  <c r="K121" i="1"/>
  <c r="U120" i="1"/>
  <c r="T120" i="1"/>
  <c r="S120" i="1"/>
  <c r="K120" i="1"/>
  <c r="U119" i="1"/>
  <c r="T119" i="1"/>
  <c r="S119" i="1"/>
  <c r="K119" i="1"/>
  <c r="U118" i="1"/>
  <c r="T118" i="1"/>
  <c r="S118" i="1"/>
  <c r="K118" i="1"/>
  <c r="U117" i="1"/>
  <c r="T117" i="1"/>
  <c r="S117" i="1"/>
  <c r="K117" i="1"/>
  <c r="U116" i="1"/>
  <c r="T116" i="1"/>
  <c r="S116" i="1"/>
  <c r="K116" i="1"/>
  <c r="U115" i="1"/>
  <c r="T115" i="1"/>
  <c r="S115" i="1"/>
  <c r="K115" i="1"/>
  <c r="U114" i="1"/>
  <c r="T114" i="1"/>
  <c r="S114" i="1"/>
  <c r="K114" i="1"/>
  <c r="U113" i="1"/>
  <c r="T113" i="1"/>
  <c r="S113" i="1"/>
  <c r="K113" i="1"/>
  <c r="U112" i="1"/>
  <c r="T112" i="1"/>
  <c r="S112" i="1"/>
  <c r="K112" i="1"/>
  <c r="U111" i="1"/>
  <c r="T111" i="1"/>
  <c r="S111" i="1"/>
  <c r="K111" i="1"/>
  <c r="U110" i="1"/>
  <c r="T110" i="1"/>
  <c r="S110" i="1"/>
  <c r="K110" i="1"/>
  <c r="U109" i="1"/>
  <c r="T109" i="1"/>
  <c r="S109" i="1"/>
  <c r="K109" i="1"/>
  <c r="U108" i="1"/>
  <c r="T108" i="1"/>
  <c r="S108" i="1"/>
  <c r="K108" i="1"/>
  <c r="U107" i="1"/>
  <c r="T107" i="1"/>
  <c r="S107" i="1"/>
  <c r="K107" i="1"/>
  <c r="U106" i="1"/>
  <c r="T106" i="1"/>
  <c r="S106" i="1"/>
  <c r="K106" i="1"/>
  <c r="U105" i="1"/>
  <c r="T105" i="1"/>
  <c r="S105" i="1"/>
  <c r="K105" i="1"/>
  <c r="U104" i="1"/>
  <c r="T104" i="1"/>
  <c r="S104" i="1"/>
  <c r="K104" i="1"/>
  <c r="U103" i="1"/>
  <c r="T103" i="1"/>
  <c r="S103" i="1"/>
  <c r="K103" i="1"/>
  <c r="U102" i="1"/>
  <c r="T102" i="1"/>
  <c r="S102" i="1"/>
  <c r="K102" i="1"/>
  <c r="U101" i="1"/>
  <c r="T101" i="1"/>
  <c r="S101" i="1"/>
  <c r="K101" i="1"/>
  <c r="U100" i="1"/>
  <c r="T100" i="1"/>
  <c r="S100" i="1"/>
  <c r="K100" i="1"/>
  <c r="U99" i="1"/>
  <c r="T99" i="1"/>
  <c r="S99" i="1"/>
  <c r="K99" i="1"/>
  <c r="U98" i="1"/>
  <c r="T98" i="1"/>
  <c r="S98" i="1"/>
  <c r="K98" i="1"/>
  <c r="U97" i="1"/>
  <c r="T97" i="1"/>
  <c r="S97" i="1"/>
  <c r="K97" i="1"/>
  <c r="U96" i="1"/>
  <c r="T96" i="1"/>
  <c r="S96" i="1"/>
  <c r="K96" i="1"/>
  <c r="U95" i="1"/>
  <c r="T95" i="1"/>
  <c r="S95" i="1"/>
  <c r="K95" i="1"/>
  <c r="U94" i="1"/>
  <c r="T94" i="1"/>
  <c r="S94" i="1"/>
  <c r="K94" i="1"/>
  <c r="U93" i="1"/>
  <c r="T93" i="1"/>
  <c r="S93" i="1"/>
  <c r="K93" i="1"/>
  <c r="U92" i="1"/>
  <c r="T92" i="1"/>
  <c r="S92" i="1"/>
  <c r="K92" i="1"/>
  <c r="U91" i="1"/>
  <c r="T91" i="1"/>
  <c r="S91" i="1"/>
  <c r="K91" i="1"/>
  <c r="U90" i="1"/>
  <c r="T90" i="1"/>
  <c r="S90" i="1"/>
  <c r="K90" i="1"/>
  <c r="U89" i="1"/>
  <c r="T89" i="1"/>
  <c r="S89" i="1"/>
  <c r="K89" i="1"/>
  <c r="U88" i="1"/>
  <c r="T88" i="1"/>
  <c r="S88" i="1"/>
  <c r="K88" i="1"/>
  <c r="U87" i="1"/>
  <c r="T87" i="1"/>
  <c r="S87" i="1"/>
  <c r="K87" i="1"/>
  <c r="U86" i="1"/>
  <c r="T86" i="1"/>
  <c r="S86" i="1"/>
  <c r="K86" i="1"/>
  <c r="U85" i="1"/>
  <c r="T85" i="1"/>
  <c r="S85" i="1"/>
  <c r="K85" i="1"/>
  <c r="U84" i="1"/>
  <c r="T84" i="1"/>
  <c r="S84" i="1"/>
  <c r="K84" i="1"/>
  <c r="U83" i="1"/>
  <c r="T83" i="1"/>
  <c r="S83" i="1"/>
  <c r="K83" i="1"/>
  <c r="U82" i="1"/>
  <c r="T82" i="1"/>
  <c r="S82" i="1"/>
  <c r="K82" i="1"/>
  <c r="U81" i="1"/>
  <c r="T81" i="1"/>
  <c r="S81" i="1"/>
  <c r="K81" i="1"/>
  <c r="U80" i="1"/>
  <c r="T80" i="1"/>
  <c r="S80" i="1"/>
  <c r="K80" i="1"/>
  <c r="U79" i="1"/>
  <c r="T79" i="1"/>
  <c r="S79" i="1"/>
  <c r="K79" i="1"/>
  <c r="U78" i="1"/>
  <c r="T78" i="1"/>
  <c r="S78" i="1"/>
  <c r="K78" i="1"/>
  <c r="U77" i="1"/>
  <c r="T77" i="1"/>
  <c r="S77" i="1"/>
  <c r="K77" i="1"/>
  <c r="U76" i="1"/>
  <c r="T76" i="1"/>
  <c r="S76" i="1"/>
  <c r="K76" i="1"/>
  <c r="U75" i="1"/>
  <c r="T75" i="1"/>
  <c r="S75" i="1"/>
  <c r="K75" i="1"/>
  <c r="U74" i="1"/>
  <c r="T74" i="1"/>
  <c r="S74" i="1"/>
  <c r="K74" i="1"/>
  <c r="U73" i="1"/>
  <c r="T73" i="1"/>
  <c r="S73" i="1"/>
  <c r="K73" i="1"/>
  <c r="U72" i="1"/>
  <c r="T72" i="1"/>
  <c r="S72" i="1"/>
  <c r="K72" i="1"/>
  <c r="U71" i="1"/>
  <c r="T71" i="1"/>
  <c r="S71" i="1"/>
  <c r="K71" i="1"/>
  <c r="U70" i="1"/>
  <c r="T70" i="1"/>
  <c r="S70" i="1"/>
  <c r="K70" i="1"/>
  <c r="U69" i="1"/>
  <c r="T69" i="1"/>
  <c r="S69" i="1"/>
  <c r="K69" i="1"/>
  <c r="U68" i="1"/>
  <c r="T68" i="1"/>
  <c r="S68" i="1"/>
  <c r="K68" i="1"/>
  <c r="U67" i="1"/>
  <c r="T67" i="1"/>
  <c r="S67" i="1"/>
  <c r="K67" i="1"/>
  <c r="U66" i="1"/>
  <c r="T66" i="1"/>
  <c r="S66" i="1"/>
  <c r="K66" i="1"/>
  <c r="U65" i="1"/>
  <c r="T65" i="1"/>
  <c r="S65" i="1"/>
  <c r="K65" i="1"/>
  <c r="U64" i="1"/>
  <c r="T64" i="1"/>
  <c r="S64" i="1"/>
  <c r="K64" i="1"/>
  <c r="U63" i="1"/>
  <c r="T63" i="1"/>
  <c r="S63" i="1"/>
  <c r="K63" i="1"/>
  <c r="U62" i="1"/>
  <c r="T62" i="1"/>
  <c r="S62" i="1"/>
  <c r="K62" i="1"/>
  <c r="U61" i="1"/>
  <c r="T61" i="1"/>
  <c r="S61" i="1"/>
  <c r="K61" i="1"/>
  <c r="U60" i="1"/>
  <c r="T60" i="1"/>
  <c r="S60" i="1"/>
  <c r="K60" i="1"/>
  <c r="U59" i="1"/>
  <c r="T59" i="1"/>
  <c r="S59" i="1"/>
  <c r="K59" i="1"/>
  <c r="U58" i="1"/>
  <c r="T58" i="1"/>
  <c r="S58" i="1"/>
  <c r="K58" i="1"/>
  <c r="U57" i="1"/>
  <c r="T57" i="1"/>
  <c r="S57" i="1"/>
  <c r="K57" i="1"/>
  <c r="U56" i="1"/>
  <c r="T56" i="1"/>
  <c r="S56" i="1"/>
  <c r="K56" i="1"/>
  <c r="U55" i="1"/>
  <c r="T55" i="1"/>
  <c r="S55" i="1"/>
  <c r="K55" i="1"/>
  <c r="U54" i="1"/>
  <c r="T54" i="1"/>
  <c r="S54" i="1"/>
  <c r="K54" i="1"/>
  <c r="U53" i="1"/>
  <c r="T53" i="1"/>
  <c r="S53" i="1"/>
  <c r="K53" i="1"/>
  <c r="U52" i="1"/>
  <c r="T52" i="1"/>
  <c r="S52" i="1"/>
  <c r="K52" i="1"/>
  <c r="U51" i="1"/>
  <c r="T51" i="1"/>
  <c r="S51" i="1"/>
  <c r="K51" i="1"/>
  <c r="U50" i="1"/>
  <c r="T50" i="1"/>
  <c r="S50" i="1"/>
  <c r="K50" i="1"/>
  <c r="U49" i="1"/>
  <c r="T49" i="1"/>
  <c r="S49" i="1"/>
  <c r="K49" i="1"/>
  <c r="U48" i="1"/>
  <c r="T48" i="1"/>
  <c r="S48" i="1"/>
  <c r="K48" i="1"/>
  <c r="U47" i="1"/>
  <c r="T47" i="1"/>
  <c r="S47" i="1"/>
  <c r="K47" i="1"/>
  <c r="U46" i="1"/>
  <c r="T46" i="1"/>
  <c r="S46" i="1"/>
  <c r="K46" i="1"/>
  <c r="U45" i="1"/>
  <c r="T45" i="1"/>
  <c r="S45" i="1"/>
  <c r="K45" i="1"/>
  <c r="U44" i="1"/>
  <c r="T44" i="1"/>
  <c r="S44" i="1"/>
  <c r="K44" i="1"/>
  <c r="U43" i="1"/>
  <c r="T43" i="1"/>
  <c r="S43" i="1"/>
  <c r="K43" i="1"/>
  <c r="U42" i="1"/>
  <c r="T42" i="1"/>
  <c r="S42" i="1"/>
  <c r="K42" i="1"/>
  <c r="U41" i="1"/>
  <c r="T41" i="1"/>
  <c r="S41" i="1"/>
  <c r="K41" i="1"/>
  <c r="U40" i="1"/>
  <c r="T40" i="1"/>
  <c r="S40" i="1"/>
  <c r="K40" i="1"/>
  <c r="U39" i="1"/>
  <c r="T39" i="1"/>
  <c r="S39" i="1"/>
  <c r="K39" i="1"/>
  <c r="U38" i="1"/>
  <c r="T38" i="1"/>
  <c r="S38" i="1"/>
  <c r="K38" i="1"/>
  <c r="U37" i="1"/>
  <c r="T37" i="1"/>
  <c r="S37" i="1"/>
  <c r="K37" i="1"/>
  <c r="U36" i="1"/>
  <c r="T36" i="1"/>
  <c r="S36" i="1"/>
  <c r="K36" i="1"/>
  <c r="U35" i="1"/>
  <c r="T35" i="1"/>
  <c r="S35" i="1"/>
  <c r="K35" i="1"/>
  <c r="U34" i="1"/>
  <c r="T34" i="1"/>
  <c r="S34" i="1"/>
  <c r="K34" i="1"/>
  <c r="U33" i="1"/>
  <c r="T33" i="1"/>
  <c r="S33" i="1"/>
  <c r="K33" i="1"/>
  <c r="U32" i="1"/>
  <c r="T32" i="1"/>
  <c r="S32" i="1"/>
  <c r="K32" i="1"/>
  <c r="U31" i="1"/>
  <c r="T31" i="1"/>
  <c r="S31" i="1"/>
  <c r="K31" i="1"/>
  <c r="U30" i="1"/>
  <c r="T30" i="1"/>
  <c r="S30" i="1"/>
  <c r="K30" i="1"/>
  <c r="U29" i="1"/>
  <c r="T29" i="1"/>
  <c r="S29" i="1"/>
  <c r="K29" i="1"/>
  <c r="U28" i="1"/>
  <c r="T28" i="1"/>
  <c r="S28" i="1"/>
  <c r="K28" i="1"/>
  <c r="U27" i="1"/>
  <c r="T27" i="1"/>
  <c r="S27" i="1"/>
  <c r="K27" i="1"/>
  <c r="U26" i="1"/>
  <c r="T26" i="1"/>
  <c r="S26" i="1"/>
  <c r="K26" i="1"/>
  <c r="U25" i="1"/>
  <c r="T25" i="1"/>
  <c r="S25" i="1"/>
  <c r="K25" i="1"/>
  <c r="U24" i="1"/>
  <c r="T24" i="1"/>
  <c r="S24" i="1"/>
  <c r="K24" i="1"/>
  <c r="U23" i="1"/>
  <c r="T23" i="1"/>
  <c r="S23" i="1"/>
  <c r="K23" i="1"/>
  <c r="U22" i="1"/>
  <c r="T22" i="1"/>
  <c r="S22" i="1"/>
  <c r="K22" i="1"/>
  <c r="U21" i="1"/>
  <c r="T21" i="1"/>
  <c r="S21" i="1"/>
  <c r="K21" i="1"/>
  <c r="U20" i="1"/>
  <c r="T20" i="1"/>
  <c r="S20" i="1"/>
  <c r="K20" i="1"/>
  <c r="U19" i="1"/>
  <c r="T19" i="1"/>
  <c r="S19" i="1"/>
  <c r="K19" i="1"/>
  <c r="U18" i="1"/>
  <c r="T18" i="1"/>
  <c r="S18" i="1"/>
  <c r="K18" i="1"/>
  <c r="U17" i="1"/>
  <c r="T17" i="1"/>
  <c r="S17" i="1"/>
  <c r="K17" i="1"/>
  <c r="U16" i="1"/>
  <c r="T16" i="1"/>
  <c r="S16" i="1"/>
  <c r="K16" i="1"/>
  <c r="U15" i="1"/>
  <c r="T15" i="1"/>
  <c r="S15" i="1"/>
  <c r="K15" i="1"/>
  <c r="U14" i="1"/>
  <c r="T14" i="1"/>
  <c r="S14" i="1"/>
  <c r="K14" i="1"/>
  <c r="U13" i="1"/>
  <c r="T13" i="1"/>
  <c r="S13" i="1"/>
  <c r="K13" i="1"/>
  <c r="U12" i="1"/>
  <c r="S12" i="1"/>
  <c r="K12" i="1"/>
  <c r="T12" i="1" s="1"/>
  <c r="T11" i="1"/>
  <c r="S11" i="1"/>
  <c r="K11" i="1"/>
  <c r="U11" i="1" s="1"/>
  <c r="U10" i="1"/>
  <c r="T10" i="1"/>
  <c r="S10" i="1"/>
  <c r="K10" i="1"/>
  <c r="T9" i="1"/>
  <c r="S9" i="1"/>
  <c r="K9" i="1"/>
  <c r="U9" i="1" s="1"/>
  <c r="U8" i="1"/>
  <c r="S8" i="1"/>
  <c r="K8" i="1"/>
  <c r="T8" i="1" s="1"/>
  <c r="U7" i="1"/>
  <c r="T7" i="1"/>
  <c r="K7" i="1"/>
  <c r="Q7" i="1" s="1"/>
  <c r="S7" i="1" l="1"/>
  <c r="Q8" i="1" s="1"/>
  <c r="Q11" i="1" s="1"/>
  <c r="Q12" i="1" s="1"/>
  <c r="Q9" i="1"/>
  <c r="Q10" i="1"/>
</calcChain>
</file>

<file path=xl/sharedStrings.xml><?xml version="1.0" encoding="utf-8"?>
<sst xmlns="http://schemas.openxmlformats.org/spreadsheetml/2006/main" count="102" uniqueCount="78">
  <si>
    <t>Hausratliste (Trennung)</t>
  </si>
  <si>
    <t>Person A:</t>
  </si>
  <si>
    <t/>
  </si>
  <si>
    <t>Person B:</t>
  </si>
  <si>
    <t>Gesamtwert Hausrat</t>
  </si>
  <si>
    <t>Datum:</t>
  </si>
  <si>
    <t>Wert A behält</t>
  </si>
  <si>
    <t>Tipp: Trage Gegenstände zeilenweise ein. Nutze „Zuteilung“ für A/B/Verkauf/Offen. Werte &amp; Summen aktualisieren sich automatisch.</t>
  </si>
  <si>
    <t>Wert B behält</t>
  </si>
  <si>
    <t>Offen (ungeklärt)</t>
  </si>
  <si>
    <t>ID</t>
  </si>
  <si>
    <t>Raum</t>
  </si>
  <si>
    <t>Kategorie</t>
  </si>
  <si>
    <t>Gegenstand</t>
  </si>
  <si>
    <t>Beschreibung / Marke / Modell</t>
  </si>
  <si>
    <t>Menge</t>
  </si>
  <si>
    <t>Zustand</t>
  </si>
  <si>
    <t>Kaufdatum</t>
  </si>
  <si>
    <t>Kaufpreis (optional)</t>
  </si>
  <si>
    <t>Zeitwert pro Stück</t>
  </si>
  <si>
    <t>Gesamtwert</t>
  </si>
  <si>
    <t>Zuteilung</t>
  </si>
  <si>
    <t>Foto/Beleg (Link)</t>
  </si>
  <si>
    <t>Notizen</t>
  </si>
  <si>
    <t>Differenz (A - B)</t>
  </si>
  <si>
    <t>A_Wert</t>
  </si>
  <si>
    <t>B_Wert</t>
  </si>
  <si>
    <t>Offen_Wert</t>
  </si>
  <si>
    <t>HR-0001</t>
  </si>
  <si>
    <t>Wohnzimmer</t>
  </si>
  <si>
    <t>Möbel</t>
  </si>
  <si>
    <t>Sofa</t>
  </si>
  <si>
    <t>3-Sitzer, Stoff, grau</t>
  </si>
  <si>
    <t>Gut</t>
  </si>
  <si>
    <t>A behält</t>
  </si>
  <si>
    <t>Link</t>
  </si>
  <si>
    <t>Ausgleich (Betrag)</t>
  </si>
  <si>
    <t>HR-0002</t>
  </si>
  <si>
    <t>Elektronik</t>
  </si>
  <si>
    <t>Fernseher 55"</t>
  </si>
  <si>
    <t>4K UHD, Smart-TV</t>
  </si>
  <si>
    <t>Sehr gut</t>
  </si>
  <si>
    <t>B behält</t>
  </si>
  <si>
    <t>Fernbedienung vorhanden</t>
  </si>
  <si>
    <t>HR-0003</t>
  </si>
  <si>
    <t>Keller</t>
  </si>
  <si>
    <t>Haushaltsgeräte</t>
  </si>
  <si>
    <t>Waschmaschine</t>
  </si>
  <si>
    <t>7 kg, Energieklasse A</t>
  </si>
  <si>
    <t>Offen</t>
  </si>
  <si>
    <t>HR-0004</t>
  </si>
  <si>
    <t>Schlafzimmer</t>
  </si>
  <si>
    <t>Doppelbett</t>
  </si>
  <si>
    <t>180x200, inkl. Lattenrost</t>
  </si>
  <si>
    <t>Gebraucht</t>
  </si>
  <si>
    <t>Matratze separat</t>
  </si>
  <si>
    <t>HR-0005</t>
  </si>
  <si>
    <t>Büro</t>
  </si>
  <si>
    <t>Laptop</t>
  </si>
  <si>
    <t>13 Zoll, 16 GB RAM</t>
  </si>
  <si>
    <t>Ladegerät vorhanden</t>
  </si>
  <si>
    <t>HR-0006</t>
  </si>
  <si>
    <t>Küche</t>
  </si>
  <si>
    <t>Geschirrset</t>
  </si>
  <si>
    <t>Teller/Schüsseln, 24-teilig</t>
  </si>
  <si>
    <t>HR-0007</t>
  </si>
  <si>
    <t>Garage</t>
  </si>
  <si>
    <t>Sport/Freizeit</t>
  </si>
  <si>
    <t>Fahrrad</t>
  </si>
  <si>
    <t>Citybike, 28 Zoll</t>
  </si>
  <si>
    <t>Verkauf</t>
  </si>
  <si>
    <t>Kleiner Kratzer am Rahmen</t>
  </si>
  <si>
    <t>HR-0008</t>
  </si>
  <si>
    <t>Werkzeug</t>
  </si>
  <si>
    <t>Bohrmaschine</t>
  </si>
  <si>
    <t>Akkubohrer inkl. 2 Akkus</t>
  </si>
  <si>
    <t>Spende/Entsorgung</t>
  </si>
  <si>
    <t>Akku schwach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</si>
</sst>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€\ #,##0.00"/>
    <numFmt numFmtId="165" formatCode="dd\.mm\.yyyy"/>
  </numFmts>
  <fonts count="10" x14ac:knownFonts="1">
    <font>
      <sz val="11"/>
      <color theme="1"/>
      <name val="Calibri"/>
      <family val="2"/>
      <scheme val="minor"/>
    </font>
    <font>
      <b/>
      <sz val="11"/>
      <color rgb="FF1F415A"/>
      <name val="Calibri"/>
    </font>
    <font>
      <sz val="10"/>
      <color rgb="FF4B5563"/>
      <name val="Calibri"/>
    </font>
    <font>
      <b/>
      <sz val="11"/>
      <color rgb="FFFFFFFF"/>
      <name val="Calibri"/>
    </font>
    <font>
      <b/>
      <sz val="11"/>
      <name val="Calibri"/>
    </font>
    <font>
      <sz val="11"/>
      <name val="Calibri"/>
    </font>
    <font>
      <sz val="12"/>
      <color theme="10"/>
      <name val="Calibri"/>
      <family val="2"/>
      <scheme val="minor"/>
    </font>
    <font>
      <b/>
      <sz val="11"/>
      <color rgb="FF333333"/>
      <name val="Calibri"/>
    </font>
    <font>
      <b/>
      <sz val="20"/>
      <color rgb="FFFFFFFF"/>
      <name val="Calibri"/>
      <family val="2"/>
    </font>
    <font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15A"/>
      </patternFill>
    </fill>
    <fill>
      <patternFill patternType="solid">
        <fgColor rgb="FF00484E"/>
      </patternFill>
    </fill>
    <fill>
      <patternFill patternType="solid">
        <fgColor rgb="FFF7FBFC"/>
      </patternFill>
    </fill>
    <fill>
      <patternFill patternType="solid">
        <fgColor rgb="FFF2F6F7"/>
      </patternFill>
    </fill>
    <fill>
      <patternFill patternType="solid">
        <fgColor rgb="FFFFFFFF"/>
      </patternFill>
    </fill>
    <fill>
      <patternFill patternType="solid">
        <fgColor rgb="FFDDDDDD"/>
      </patternFill>
    </fill>
  </fills>
  <borders count="2">
    <border>
      <left/>
      <right/>
      <top/>
      <bottom/>
      <diagonal/>
    </border>
    <border>
      <left style="thin">
        <color rgb="FFD0D7DE"/>
      </left>
      <right style="thin">
        <color rgb="FFD0D7DE"/>
      </right>
      <top style="thin">
        <color rgb="FFD0D7DE"/>
      </top>
      <bottom style="thin">
        <color rgb="FFD0D7DE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0" fillId="6" borderId="1" xfId="0" applyFill="1" applyBorder="1" applyAlignment="1">
      <alignment vertical="center"/>
    </xf>
    <xf numFmtId="164" fontId="4" fillId="5" borderId="1" xfId="0" applyNumberFormat="1" applyFont="1" applyFill="1" applyBorder="1" applyAlignment="1">
      <alignment vertical="center" wrapText="1"/>
    </xf>
    <xf numFmtId="165" fontId="0" fillId="6" borderId="1" xfId="0" applyNumberForma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" fontId="0" fillId="0" borderId="0" xfId="0" applyNumberFormat="1"/>
    <xf numFmtId="165" fontId="0" fillId="0" borderId="0" xfId="0" applyNumberFormat="1"/>
    <xf numFmtId="164" fontId="0" fillId="0" borderId="0" xfId="0" applyNumberFormat="1"/>
    <xf numFmtId="0" fontId="6" fillId="0" borderId="0" xfId="1"/>
    <xf numFmtId="0" fontId="0" fillId="4" borderId="0" xfId="0" applyFill="1"/>
    <xf numFmtId="1" fontId="0" fillId="4" borderId="0" xfId="0" applyNumberFormat="1" applyFill="1"/>
    <xf numFmtId="165" fontId="0" fillId="4" borderId="0" xfId="0" applyNumberFormat="1" applyFill="1"/>
    <xf numFmtId="164" fontId="0" fillId="4" borderId="0" xfId="0" applyNumberFormat="1" applyFill="1"/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7" fillId="7" borderId="0" xfId="0" applyFont="1" applyFill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/>
    <xf numFmtId="0" fontId="8" fillId="2" borderId="0" xfId="0" applyFont="1" applyFill="1" applyAlignment="1">
      <alignment horizontal="center" vertical="center"/>
    </xf>
    <xf numFmtId="0" fontId="9" fillId="0" borderId="0" xfId="0" applyFont="1"/>
  </cellXfs>
  <cellStyles count="2">
    <cellStyle name="Hyperlink" xfId="1" xr:uid="{00000000-0005-0000-0000-000001000000}"/>
    <cellStyle name="Normal" xfId="0" builtinId="0"/>
  </cellStyles>
  <dxfs count="5">
    <dxf>
      <fill>
        <patternFill>
          <bgColor rgb="FFFCE8E6"/>
        </patternFill>
      </fill>
    </dxf>
    <dxf>
      <fill>
        <patternFill>
          <bgColor rgb="FFE6F4EA"/>
        </patternFill>
      </fill>
    </dxf>
    <dxf>
      <font>
        <b/>
      </font>
    </dxf>
    <dxf>
      <fill>
        <patternFill>
          <bgColor rgb="FFFFE5E5"/>
        </patternFill>
      </fill>
    </dxf>
    <dxf>
      <fill>
        <patternFill>
          <bgColor rgb="FFFFF9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6"/>
  <sheetViews>
    <sheetView showGridLines="0" tabSelected="1" zoomScale="90" zoomScaleNormal="90" workbookViewId="0">
      <selection activeCell="W35" sqref="W35"/>
    </sheetView>
  </sheetViews>
  <sheetFormatPr baseColWidth="10" defaultColWidth="9.140625" defaultRowHeight="15" x14ac:dyDescent="0.25"/>
  <cols>
    <col min="1" max="1" width="9.42578125" bestFit="1" customWidth="1"/>
    <col min="2" max="2" width="13" bestFit="1" customWidth="1"/>
    <col min="3" max="3" width="15.28515625" bestFit="1" customWidth="1"/>
    <col min="4" max="4" width="15.140625" bestFit="1" customWidth="1"/>
    <col min="5" max="5" width="29" bestFit="1" customWidth="1"/>
    <col min="6" max="6" width="7.28515625" bestFit="1" customWidth="1"/>
    <col min="7" max="7" width="10.140625" bestFit="1" customWidth="1"/>
    <col min="8" max="8" width="10.7109375" bestFit="1" customWidth="1"/>
    <col min="9" max="9" width="9.85546875" bestFit="1" customWidth="1"/>
    <col min="10" max="11" width="12" bestFit="1" customWidth="1"/>
    <col min="12" max="12" width="18.5703125" bestFit="1" customWidth="1"/>
    <col min="13" max="13" width="16.42578125" bestFit="1" customWidth="1"/>
    <col min="14" max="14" width="25.28515625" bestFit="1" customWidth="1"/>
    <col min="15" max="15" width="2.5703125" customWidth="1"/>
    <col min="16" max="16" width="19.28515625" bestFit="1" customWidth="1"/>
    <col min="17" max="17" width="10.28515625" bestFit="1" customWidth="1"/>
    <col min="18" max="18" width="2.5703125" customWidth="1"/>
    <col min="19" max="20" width="8" bestFit="1" customWidth="1"/>
    <col min="21" max="21" width="11.7109375" bestFit="1" customWidth="1"/>
  </cols>
  <sheetData>
    <row r="1" spans="1:21" ht="26.25" x14ac:dyDescent="0.4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21" x14ac:dyDescent="0.25">
      <c r="A2" s="1" t="s">
        <v>1</v>
      </c>
      <c r="B2" s="2" t="s">
        <v>2</v>
      </c>
      <c r="C2" s="1" t="s">
        <v>3</v>
      </c>
      <c r="D2" s="2" t="s">
        <v>2</v>
      </c>
    </row>
    <row r="3" spans="1:21" x14ac:dyDescent="0.25">
      <c r="A3" s="1" t="s">
        <v>5</v>
      </c>
      <c r="B3" s="4">
        <v>46071</v>
      </c>
    </row>
    <row r="4" spans="1:21" x14ac:dyDescent="0.25">
      <c r="A4" s="18" t="s">
        <v>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6" spans="1:21" ht="30" x14ac:dyDescent="0.25">
      <c r="A6" s="5" t="s">
        <v>10</v>
      </c>
      <c r="B6" s="5" t="s">
        <v>11</v>
      </c>
      <c r="C6" s="5" t="s">
        <v>12</v>
      </c>
      <c r="D6" s="5" t="s">
        <v>13</v>
      </c>
      <c r="E6" s="5" t="s">
        <v>14</v>
      </c>
      <c r="F6" s="5" t="s">
        <v>15</v>
      </c>
      <c r="G6" s="5" t="s">
        <v>16</v>
      </c>
      <c r="H6" s="5" t="s">
        <v>17</v>
      </c>
      <c r="I6" s="5" t="s">
        <v>18</v>
      </c>
      <c r="J6" s="5" t="s">
        <v>19</v>
      </c>
      <c r="K6" s="5" t="s">
        <v>20</v>
      </c>
      <c r="L6" s="5" t="s">
        <v>21</v>
      </c>
      <c r="M6" s="5" t="s">
        <v>22</v>
      </c>
      <c r="N6" s="5" t="s">
        <v>23</v>
      </c>
      <c r="S6" s="17" t="s">
        <v>25</v>
      </c>
      <c r="T6" s="17" t="s">
        <v>26</v>
      </c>
      <c r="U6" s="17" t="s">
        <v>27</v>
      </c>
    </row>
    <row r="7" spans="1:21" ht="15.75" x14ac:dyDescent="0.25">
      <c r="A7" t="s">
        <v>28</v>
      </c>
      <c r="B7" t="s">
        <v>29</v>
      </c>
      <c r="C7" t="s">
        <v>30</v>
      </c>
      <c r="D7" t="s">
        <v>31</v>
      </c>
      <c r="E7" t="s">
        <v>32</v>
      </c>
      <c r="F7" s="6">
        <v>1</v>
      </c>
      <c r="G7" t="s">
        <v>33</v>
      </c>
      <c r="H7" s="7">
        <v>44326</v>
      </c>
      <c r="I7" s="8">
        <v>899</v>
      </c>
      <c r="J7" s="8">
        <v>450</v>
      </c>
      <c r="K7" s="8">
        <f t="shared" ref="K7:K38" si="0">IF(OR(F7="",J7=""),"",F7*J7)</f>
        <v>450</v>
      </c>
      <c r="L7" t="s">
        <v>34</v>
      </c>
      <c r="M7" s="9" t="s">
        <v>35</v>
      </c>
      <c r="N7" t="s">
        <v>2</v>
      </c>
      <c r="P7" s="14" t="s">
        <v>4</v>
      </c>
      <c r="Q7" s="3">
        <f>SUM($K$7:$K$126)</f>
        <v>2625</v>
      </c>
      <c r="S7" s="8">
        <f t="shared" ref="S7:S38" si="1">IF($L7="A behält",$K7,0)</f>
        <v>450</v>
      </c>
      <c r="T7" s="8">
        <f t="shared" ref="T7:T38" si="2">IF($L7="B behält",$K7,0)</f>
        <v>0</v>
      </c>
      <c r="U7" s="8">
        <f t="shared" ref="U7:U38" si="3">IF($L7="Offen",$K7,0)</f>
        <v>0</v>
      </c>
    </row>
    <row r="8" spans="1:21" ht="15.75" x14ac:dyDescent="0.25">
      <c r="A8" s="10" t="s">
        <v>37</v>
      </c>
      <c r="B8" s="10" t="s">
        <v>29</v>
      </c>
      <c r="C8" s="10" t="s">
        <v>38</v>
      </c>
      <c r="D8" s="10" t="s">
        <v>39</v>
      </c>
      <c r="E8" s="10" t="s">
        <v>40</v>
      </c>
      <c r="F8" s="11">
        <v>1</v>
      </c>
      <c r="G8" s="10" t="s">
        <v>41</v>
      </c>
      <c r="H8" s="12">
        <v>44868</v>
      </c>
      <c r="I8" s="13">
        <v>699</v>
      </c>
      <c r="J8" s="13">
        <v>420</v>
      </c>
      <c r="K8" s="13">
        <f t="shared" si="0"/>
        <v>420</v>
      </c>
      <c r="L8" s="10" t="s">
        <v>42</v>
      </c>
      <c r="M8" s="9" t="s">
        <v>35</v>
      </c>
      <c r="N8" s="10" t="s">
        <v>43</v>
      </c>
      <c r="P8" s="14" t="s">
        <v>6</v>
      </c>
      <c r="Q8" s="3">
        <f>SUM($S$7:$S$126)</f>
        <v>730</v>
      </c>
      <c r="S8" s="8">
        <f t="shared" si="1"/>
        <v>0</v>
      </c>
      <c r="T8" s="8">
        <f t="shared" si="2"/>
        <v>420</v>
      </c>
      <c r="U8" s="8">
        <f t="shared" si="3"/>
        <v>0</v>
      </c>
    </row>
    <row r="9" spans="1:21" ht="15.75" x14ac:dyDescent="0.25">
      <c r="A9" t="s">
        <v>44</v>
      </c>
      <c r="B9" t="s">
        <v>45</v>
      </c>
      <c r="C9" t="s">
        <v>46</v>
      </c>
      <c r="D9" t="s">
        <v>47</v>
      </c>
      <c r="E9" t="s">
        <v>48</v>
      </c>
      <c r="F9" s="6">
        <v>1</v>
      </c>
      <c r="G9" t="s">
        <v>33</v>
      </c>
      <c r="H9" s="7">
        <v>43876</v>
      </c>
      <c r="I9" s="8">
        <v>499</v>
      </c>
      <c r="J9" s="8">
        <v>250</v>
      </c>
      <c r="K9" s="8">
        <f t="shared" si="0"/>
        <v>250</v>
      </c>
      <c r="L9" t="s">
        <v>49</v>
      </c>
      <c r="M9" s="9" t="s">
        <v>35</v>
      </c>
      <c r="N9" t="s">
        <v>2</v>
      </c>
      <c r="P9" s="14" t="s">
        <v>8</v>
      </c>
      <c r="Q9" s="3">
        <f>SUM($T$7:$T$126)</f>
        <v>480</v>
      </c>
      <c r="S9" s="8">
        <f t="shared" si="1"/>
        <v>0</v>
      </c>
      <c r="T9" s="8">
        <f t="shared" si="2"/>
        <v>0</v>
      </c>
      <c r="U9" s="8">
        <f t="shared" si="3"/>
        <v>250</v>
      </c>
    </row>
    <row r="10" spans="1:21" ht="15.75" x14ac:dyDescent="0.25">
      <c r="A10" s="10" t="s">
        <v>50</v>
      </c>
      <c r="B10" s="10" t="s">
        <v>51</v>
      </c>
      <c r="C10" s="10" t="s">
        <v>30</v>
      </c>
      <c r="D10" s="10" t="s">
        <v>52</v>
      </c>
      <c r="E10" s="10" t="s">
        <v>53</v>
      </c>
      <c r="F10" s="11">
        <v>1</v>
      </c>
      <c r="G10" s="10" t="s">
        <v>54</v>
      </c>
      <c r="H10" s="12">
        <v>43709</v>
      </c>
      <c r="I10" s="13">
        <v>650</v>
      </c>
      <c r="J10" s="13">
        <v>280</v>
      </c>
      <c r="K10" s="13">
        <f t="shared" si="0"/>
        <v>280</v>
      </c>
      <c r="L10" s="10" t="s">
        <v>34</v>
      </c>
      <c r="M10" s="9" t="s">
        <v>35</v>
      </c>
      <c r="N10" s="10" t="s">
        <v>55</v>
      </c>
      <c r="P10" s="14" t="s">
        <v>9</v>
      </c>
      <c r="Q10" s="3">
        <f>SUM($U$7:$U$126)</f>
        <v>1150</v>
      </c>
      <c r="S10" s="8">
        <f t="shared" si="1"/>
        <v>280</v>
      </c>
      <c r="T10" s="8">
        <f t="shared" si="2"/>
        <v>0</v>
      </c>
      <c r="U10" s="8">
        <f t="shared" si="3"/>
        <v>0</v>
      </c>
    </row>
    <row r="11" spans="1:21" ht="15.75" x14ac:dyDescent="0.25">
      <c r="A11" t="s">
        <v>56</v>
      </c>
      <c r="B11" t="s">
        <v>57</v>
      </c>
      <c r="C11" t="s">
        <v>38</v>
      </c>
      <c r="D11" t="s">
        <v>58</v>
      </c>
      <c r="E11" t="s">
        <v>59</v>
      </c>
      <c r="F11" s="6">
        <v>1</v>
      </c>
      <c r="G11" t="s">
        <v>33</v>
      </c>
      <c r="H11" s="7">
        <v>44946</v>
      </c>
      <c r="I11" s="8">
        <v>1299</v>
      </c>
      <c r="J11" s="8">
        <v>900</v>
      </c>
      <c r="K11" s="8">
        <f t="shared" si="0"/>
        <v>900</v>
      </c>
      <c r="L11" t="s">
        <v>49</v>
      </c>
      <c r="M11" s="9" t="s">
        <v>35</v>
      </c>
      <c r="N11" t="s">
        <v>60</v>
      </c>
      <c r="P11" s="14" t="s">
        <v>24</v>
      </c>
      <c r="Q11" s="3">
        <f>Q8-Q9</f>
        <v>250</v>
      </c>
      <c r="S11" s="8">
        <f t="shared" si="1"/>
        <v>0</v>
      </c>
      <c r="T11" s="8">
        <f t="shared" si="2"/>
        <v>0</v>
      </c>
      <c r="U11" s="8">
        <f t="shared" si="3"/>
        <v>900</v>
      </c>
    </row>
    <row r="12" spans="1:21" ht="15.75" x14ac:dyDescent="0.25">
      <c r="A12" s="10" t="s">
        <v>61</v>
      </c>
      <c r="B12" s="10" t="s">
        <v>62</v>
      </c>
      <c r="C12" s="10" t="s">
        <v>62</v>
      </c>
      <c r="D12" s="10" t="s">
        <v>63</v>
      </c>
      <c r="E12" s="10" t="s">
        <v>64</v>
      </c>
      <c r="F12" s="11">
        <v>1</v>
      </c>
      <c r="G12" s="10" t="s">
        <v>33</v>
      </c>
      <c r="H12" s="12">
        <v>43281</v>
      </c>
      <c r="I12" s="13">
        <v>120</v>
      </c>
      <c r="J12" s="13">
        <v>60</v>
      </c>
      <c r="K12" s="13">
        <f t="shared" si="0"/>
        <v>60</v>
      </c>
      <c r="L12" s="10" t="s">
        <v>42</v>
      </c>
      <c r="M12" s="9" t="s">
        <v>35</v>
      </c>
      <c r="N12" s="10" t="s">
        <v>2</v>
      </c>
      <c r="P12" s="14" t="s">
        <v>36</v>
      </c>
      <c r="Q12" s="3">
        <f>ABS(Q11)/2</f>
        <v>125</v>
      </c>
      <c r="S12" s="8">
        <f t="shared" si="1"/>
        <v>0</v>
      </c>
      <c r="T12" s="8">
        <f t="shared" si="2"/>
        <v>60</v>
      </c>
      <c r="U12" s="8">
        <f t="shared" si="3"/>
        <v>0</v>
      </c>
    </row>
    <row r="13" spans="1:21" ht="15.75" x14ac:dyDescent="0.25">
      <c r="A13" t="s">
        <v>65</v>
      </c>
      <c r="B13" t="s">
        <v>66</v>
      </c>
      <c r="C13" t="s">
        <v>67</v>
      </c>
      <c r="D13" t="s">
        <v>68</v>
      </c>
      <c r="E13" t="s">
        <v>69</v>
      </c>
      <c r="F13" s="6">
        <v>1</v>
      </c>
      <c r="G13" t="s">
        <v>54</v>
      </c>
      <c r="H13" s="7">
        <v>42830</v>
      </c>
      <c r="I13" s="8">
        <v>450</v>
      </c>
      <c r="J13" s="8">
        <v>180</v>
      </c>
      <c r="K13" s="8">
        <f t="shared" si="0"/>
        <v>180</v>
      </c>
      <c r="L13" t="s">
        <v>70</v>
      </c>
      <c r="M13" s="9" t="s">
        <v>35</v>
      </c>
      <c r="N13" t="s">
        <v>71</v>
      </c>
      <c r="P13" s="15"/>
      <c r="Q13" s="16"/>
      <c r="S13" s="8">
        <f t="shared" si="1"/>
        <v>0</v>
      </c>
      <c r="T13" s="8">
        <f t="shared" si="2"/>
        <v>0</v>
      </c>
      <c r="U13" s="8">
        <f t="shared" si="3"/>
        <v>0</v>
      </c>
    </row>
    <row r="14" spans="1:21" ht="15.75" x14ac:dyDescent="0.25">
      <c r="A14" s="10" t="s">
        <v>72</v>
      </c>
      <c r="B14" s="10" t="s">
        <v>45</v>
      </c>
      <c r="C14" s="10" t="s">
        <v>73</v>
      </c>
      <c r="D14" s="10" t="s">
        <v>74</v>
      </c>
      <c r="E14" s="10" t="s">
        <v>75</v>
      </c>
      <c r="F14" s="11">
        <v>1</v>
      </c>
      <c r="G14" s="10" t="s">
        <v>33</v>
      </c>
      <c r="H14" s="12">
        <v>44420</v>
      </c>
      <c r="I14" s="13">
        <v>150</v>
      </c>
      <c r="J14" s="13">
        <v>85</v>
      </c>
      <c r="K14" s="13">
        <f t="shared" si="0"/>
        <v>85</v>
      </c>
      <c r="L14" s="10" t="s">
        <v>76</v>
      </c>
      <c r="M14" s="9" t="s">
        <v>35</v>
      </c>
      <c r="N14" s="10" t="s">
        <v>77</v>
      </c>
      <c r="S14" s="8">
        <f t="shared" si="1"/>
        <v>0</v>
      </c>
      <c r="T14" s="8">
        <f t="shared" si="2"/>
        <v>0</v>
      </c>
      <c r="U14" s="8">
        <f t="shared" si="3"/>
        <v>0</v>
      </c>
    </row>
    <row r="15" spans="1:21" x14ac:dyDescent="0.25">
      <c r="F15" s="6"/>
      <c r="H15" s="7"/>
      <c r="I15" s="8"/>
      <c r="J15" s="8"/>
      <c r="K15" s="8" t="str">
        <f t="shared" si="0"/>
        <v/>
      </c>
      <c r="S15" s="8">
        <f t="shared" si="1"/>
        <v>0</v>
      </c>
      <c r="T15" s="8">
        <f t="shared" si="2"/>
        <v>0</v>
      </c>
      <c r="U15" s="8">
        <f t="shared" si="3"/>
        <v>0</v>
      </c>
    </row>
    <row r="16" spans="1:21" x14ac:dyDescent="0.25">
      <c r="A16" s="10"/>
      <c r="B16" s="10"/>
      <c r="C16" s="10"/>
      <c r="D16" s="10"/>
      <c r="E16" s="10"/>
      <c r="F16" s="11"/>
      <c r="G16" s="10"/>
      <c r="H16" s="12"/>
      <c r="I16" s="13"/>
      <c r="J16" s="13"/>
      <c r="K16" s="13" t="str">
        <f t="shared" si="0"/>
        <v/>
      </c>
      <c r="L16" s="10"/>
      <c r="M16" s="10"/>
      <c r="N16" s="10"/>
      <c r="S16" s="8">
        <f t="shared" si="1"/>
        <v>0</v>
      </c>
      <c r="T16" s="8">
        <f t="shared" si="2"/>
        <v>0</v>
      </c>
      <c r="U16" s="8">
        <f t="shared" si="3"/>
        <v>0</v>
      </c>
    </row>
    <row r="17" spans="1:21" x14ac:dyDescent="0.25">
      <c r="F17" s="6"/>
      <c r="H17" s="7"/>
      <c r="I17" s="8"/>
      <c r="J17" s="8"/>
      <c r="K17" s="8" t="str">
        <f t="shared" si="0"/>
        <v/>
      </c>
      <c r="S17" s="8">
        <f t="shared" si="1"/>
        <v>0</v>
      </c>
      <c r="T17" s="8">
        <f t="shared" si="2"/>
        <v>0</v>
      </c>
      <c r="U17" s="8">
        <f t="shared" si="3"/>
        <v>0</v>
      </c>
    </row>
    <row r="18" spans="1:21" x14ac:dyDescent="0.25">
      <c r="A18" s="10"/>
      <c r="B18" s="10"/>
      <c r="C18" s="10"/>
      <c r="D18" s="10"/>
      <c r="E18" s="10"/>
      <c r="F18" s="11"/>
      <c r="G18" s="10"/>
      <c r="H18" s="12"/>
      <c r="I18" s="13"/>
      <c r="J18" s="13"/>
      <c r="K18" s="13" t="str">
        <f t="shared" si="0"/>
        <v/>
      </c>
      <c r="L18" s="10"/>
      <c r="M18" s="10"/>
      <c r="N18" s="10"/>
      <c r="S18" s="8">
        <f t="shared" si="1"/>
        <v>0</v>
      </c>
      <c r="T18" s="8">
        <f t="shared" si="2"/>
        <v>0</v>
      </c>
      <c r="U18" s="8">
        <f t="shared" si="3"/>
        <v>0</v>
      </c>
    </row>
    <row r="19" spans="1:21" x14ac:dyDescent="0.25">
      <c r="F19" s="6"/>
      <c r="H19" s="7"/>
      <c r="I19" s="8"/>
      <c r="J19" s="8"/>
      <c r="K19" s="8" t="str">
        <f t="shared" si="0"/>
        <v/>
      </c>
      <c r="S19" s="8">
        <f t="shared" si="1"/>
        <v>0</v>
      </c>
      <c r="T19" s="8">
        <f t="shared" si="2"/>
        <v>0</v>
      </c>
      <c r="U19" s="8">
        <f t="shared" si="3"/>
        <v>0</v>
      </c>
    </row>
    <row r="20" spans="1:21" x14ac:dyDescent="0.25">
      <c r="A20" s="10"/>
      <c r="B20" s="10"/>
      <c r="C20" s="10"/>
      <c r="D20" s="10"/>
      <c r="E20" s="10"/>
      <c r="F20" s="11"/>
      <c r="G20" s="10"/>
      <c r="H20" s="12"/>
      <c r="I20" s="13"/>
      <c r="J20" s="13"/>
      <c r="K20" s="13" t="str">
        <f t="shared" si="0"/>
        <v/>
      </c>
      <c r="L20" s="10"/>
      <c r="M20" s="10"/>
      <c r="N20" s="10"/>
      <c r="S20" s="8">
        <f t="shared" si="1"/>
        <v>0</v>
      </c>
      <c r="T20" s="8">
        <f t="shared" si="2"/>
        <v>0</v>
      </c>
      <c r="U20" s="8">
        <f t="shared" si="3"/>
        <v>0</v>
      </c>
    </row>
    <row r="21" spans="1:21" x14ac:dyDescent="0.25">
      <c r="F21" s="6"/>
      <c r="H21" s="7"/>
      <c r="I21" s="8"/>
      <c r="J21" s="8"/>
      <c r="K21" s="8" t="str">
        <f t="shared" si="0"/>
        <v/>
      </c>
      <c r="S21" s="8">
        <f t="shared" si="1"/>
        <v>0</v>
      </c>
      <c r="T21" s="8">
        <f t="shared" si="2"/>
        <v>0</v>
      </c>
      <c r="U21" s="8">
        <f t="shared" si="3"/>
        <v>0</v>
      </c>
    </row>
    <row r="22" spans="1:21" x14ac:dyDescent="0.25">
      <c r="A22" s="10"/>
      <c r="B22" s="10"/>
      <c r="C22" s="10"/>
      <c r="D22" s="10"/>
      <c r="E22" s="10"/>
      <c r="F22" s="11"/>
      <c r="G22" s="10"/>
      <c r="H22" s="12"/>
      <c r="I22" s="13"/>
      <c r="J22" s="13"/>
      <c r="K22" s="13" t="str">
        <f t="shared" si="0"/>
        <v/>
      </c>
      <c r="L22" s="10"/>
      <c r="M22" s="10"/>
      <c r="N22" s="10"/>
      <c r="S22" s="8">
        <f t="shared" si="1"/>
        <v>0</v>
      </c>
      <c r="T22" s="8">
        <f t="shared" si="2"/>
        <v>0</v>
      </c>
      <c r="U22" s="8">
        <f t="shared" si="3"/>
        <v>0</v>
      </c>
    </row>
    <row r="23" spans="1:21" x14ac:dyDescent="0.25">
      <c r="F23" s="6"/>
      <c r="H23" s="7"/>
      <c r="I23" s="8"/>
      <c r="J23" s="8"/>
      <c r="K23" s="8" t="str">
        <f t="shared" si="0"/>
        <v/>
      </c>
      <c r="S23" s="8">
        <f t="shared" si="1"/>
        <v>0</v>
      </c>
      <c r="T23" s="8">
        <f t="shared" si="2"/>
        <v>0</v>
      </c>
      <c r="U23" s="8">
        <f t="shared" si="3"/>
        <v>0</v>
      </c>
    </row>
    <row r="24" spans="1:21" x14ac:dyDescent="0.25">
      <c r="A24" s="10"/>
      <c r="B24" s="10"/>
      <c r="C24" s="10"/>
      <c r="D24" s="10"/>
      <c r="E24" s="10"/>
      <c r="F24" s="11"/>
      <c r="G24" s="10"/>
      <c r="H24" s="12"/>
      <c r="I24" s="13"/>
      <c r="J24" s="13"/>
      <c r="K24" s="13" t="str">
        <f t="shared" si="0"/>
        <v/>
      </c>
      <c r="L24" s="10"/>
      <c r="M24" s="10"/>
      <c r="N24" s="10"/>
      <c r="S24" s="8">
        <f t="shared" si="1"/>
        <v>0</v>
      </c>
      <c r="T24" s="8">
        <f t="shared" si="2"/>
        <v>0</v>
      </c>
      <c r="U24" s="8">
        <f t="shared" si="3"/>
        <v>0</v>
      </c>
    </row>
    <row r="25" spans="1:21" x14ac:dyDescent="0.25">
      <c r="F25" s="6"/>
      <c r="H25" s="7"/>
      <c r="I25" s="8"/>
      <c r="J25" s="8"/>
      <c r="K25" s="8" t="str">
        <f t="shared" si="0"/>
        <v/>
      </c>
      <c r="S25" s="8">
        <f t="shared" si="1"/>
        <v>0</v>
      </c>
      <c r="T25" s="8">
        <f t="shared" si="2"/>
        <v>0</v>
      </c>
      <c r="U25" s="8">
        <f t="shared" si="3"/>
        <v>0</v>
      </c>
    </row>
    <row r="26" spans="1:21" x14ac:dyDescent="0.25">
      <c r="A26" s="10"/>
      <c r="B26" s="10"/>
      <c r="C26" s="10"/>
      <c r="D26" s="10"/>
      <c r="E26" s="10"/>
      <c r="F26" s="11"/>
      <c r="G26" s="10"/>
      <c r="H26" s="12"/>
      <c r="I26" s="13"/>
      <c r="J26" s="13"/>
      <c r="K26" s="13" t="str">
        <f t="shared" si="0"/>
        <v/>
      </c>
      <c r="L26" s="10"/>
      <c r="M26" s="10"/>
      <c r="N26" s="10"/>
      <c r="S26" s="8">
        <f t="shared" si="1"/>
        <v>0</v>
      </c>
      <c r="T26" s="8">
        <f t="shared" si="2"/>
        <v>0</v>
      </c>
      <c r="U26" s="8">
        <f t="shared" si="3"/>
        <v>0</v>
      </c>
    </row>
    <row r="27" spans="1:21" x14ac:dyDescent="0.25">
      <c r="F27" s="6"/>
      <c r="H27" s="7"/>
      <c r="I27" s="8"/>
      <c r="J27" s="8"/>
      <c r="K27" s="8" t="str">
        <f t="shared" si="0"/>
        <v/>
      </c>
      <c r="S27" s="8">
        <f t="shared" si="1"/>
        <v>0</v>
      </c>
      <c r="T27" s="8">
        <f t="shared" si="2"/>
        <v>0</v>
      </c>
      <c r="U27" s="8">
        <f t="shared" si="3"/>
        <v>0</v>
      </c>
    </row>
    <row r="28" spans="1:21" x14ac:dyDescent="0.25">
      <c r="A28" s="10"/>
      <c r="B28" s="10"/>
      <c r="C28" s="10"/>
      <c r="D28" s="10"/>
      <c r="E28" s="10"/>
      <c r="F28" s="11"/>
      <c r="G28" s="10"/>
      <c r="H28" s="12"/>
      <c r="I28" s="13"/>
      <c r="J28" s="13"/>
      <c r="K28" s="13" t="str">
        <f t="shared" si="0"/>
        <v/>
      </c>
      <c r="L28" s="10"/>
      <c r="M28" s="10"/>
      <c r="N28" s="10"/>
      <c r="S28" s="8">
        <f t="shared" si="1"/>
        <v>0</v>
      </c>
      <c r="T28" s="8">
        <f t="shared" si="2"/>
        <v>0</v>
      </c>
      <c r="U28" s="8">
        <f t="shared" si="3"/>
        <v>0</v>
      </c>
    </row>
    <row r="29" spans="1:21" x14ac:dyDescent="0.25">
      <c r="F29" s="6"/>
      <c r="H29" s="7"/>
      <c r="I29" s="8"/>
      <c r="J29" s="8"/>
      <c r="K29" s="8" t="str">
        <f t="shared" si="0"/>
        <v/>
      </c>
      <c r="S29" s="8">
        <f t="shared" si="1"/>
        <v>0</v>
      </c>
      <c r="T29" s="8">
        <f t="shared" si="2"/>
        <v>0</v>
      </c>
      <c r="U29" s="8">
        <f t="shared" si="3"/>
        <v>0</v>
      </c>
    </row>
    <row r="30" spans="1:21" x14ac:dyDescent="0.25">
      <c r="A30" s="10"/>
      <c r="B30" s="10"/>
      <c r="C30" s="10"/>
      <c r="D30" s="10"/>
      <c r="E30" s="10"/>
      <c r="F30" s="11"/>
      <c r="G30" s="10"/>
      <c r="H30" s="12"/>
      <c r="I30" s="13"/>
      <c r="J30" s="13"/>
      <c r="K30" s="13" t="str">
        <f t="shared" si="0"/>
        <v/>
      </c>
      <c r="L30" s="10"/>
      <c r="M30" s="10"/>
      <c r="N30" s="10"/>
      <c r="S30" s="8">
        <f t="shared" si="1"/>
        <v>0</v>
      </c>
      <c r="T30" s="8">
        <f t="shared" si="2"/>
        <v>0</v>
      </c>
      <c r="U30" s="8">
        <f t="shared" si="3"/>
        <v>0</v>
      </c>
    </row>
    <row r="31" spans="1:21" x14ac:dyDescent="0.25">
      <c r="F31" s="6"/>
      <c r="H31" s="7"/>
      <c r="I31" s="8"/>
      <c r="J31" s="8"/>
      <c r="K31" s="8" t="str">
        <f t="shared" si="0"/>
        <v/>
      </c>
      <c r="S31" s="8">
        <f t="shared" si="1"/>
        <v>0</v>
      </c>
      <c r="T31" s="8">
        <f t="shared" si="2"/>
        <v>0</v>
      </c>
      <c r="U31" s="8">
        <f t="shared" si="3"/>
        <v>0</v>
      </c>
    </row>
    <row r="32" spans="1:21" x14ac:dyDescent="0.25">
      <c r="A32" s="10"/>
      <c r="B32" s="10"/>
      <c r="C32" s="10"/>
      <c r="D32" s="10"/>
      <c r="E32" s="10"/>
      <c r="F32" s="11"/>
      <c r="G32" s="10"/>
      <c r="H32" s="12"/>
      <c r="I32" s="13"/>
      <c r="J32" s="13"/>
      <c r="K32" s="13" t="str">
        <f t="shared" si="0"/>
        <v/>
      </c>
      <c r="L32" s="10"/>
      <c r="M32" s="10"/>
      <c r="N32" s="10"/>
      <c r="S32" s="8">
        <f t="shared" si="1"/>
        <v>0</v>
      </c>
      <c r="T32" s="8">
        <f t="shared" si="2"/>
        <v>0</v>
      </c>
      <c r="U32" s="8">
        <f t="shared" si="3"/>
        <v>0</v>
      </c>
    </row>
    <row r="33" spans="1:21" x14ac:dyDescent="0.25">
      <c r="F33" s="6"/>
      <c r="H33" s="7"/>
      <c r="I33" s="8"/>
      <c r="J33" s="8"/>
      <c r="K33" s="8" t="str">
        <f t="shared" si="0"/>
        <v/>
      </c>
      <c r="S33" s="8">
        <f t="shared" si="1"/>
        <v>0</v>
      </c>
      <c r="T33" s="8">
        <f t="shared" si="2"/>
        <v>0</v>
      </c>
      <c r="U33" s="8">
        <f t="shared" si="3"/>
        <v>0</v>
      </c>
    </row>
    <row r="34" spans="1:21" x14ac:dyDescent="0.25">
      <c r="A34" s="10"/>
      <c r="B34" s="10"/>
      <c r="C34" s="10"/>
      <c r="D34" s="10"/>
      <c r="E34" s="10"/>
      <c r="F34" s="11"/>
      <c r="G34" s="10"/>
      <c r="H34" s="12"/>
      <c r="I34" s="13"/>
      <c r="J34" s="13"/>
      <c r="K34" s="13" t="str">
        <f t="shared" si="0"/>
        <v/>
      </c>
      <c r="L34" s="10"/>
      <c r="M34" s="10"/>
      <c r="N34" s="10"/>
      <c r="S34" s="8">
        <f t="shared" si="1"/>
        <v>0</v>
      </c>
      <c r="T34" s="8">
        <f t="shared" si="2"/>
        <v>0</v>
      </c>
      <c r="U34" s="8">
        <f t="shared" si="3"/>
        <v>0</v>
      </c>
    </row>
    <row r="35" spans="1:21" x14ac:dyDescent="0.25">
      <c r="F35" s="6"/>
      <c r="H35" s="7"/>
      <c r="I35" s="8"/>
      <c r="J35" s="8"/>
      <c r="K35" s="8" t="str">
        <f t="shared" si="0"/>
        <v/>
      </c>
      <c r="S35" s="8">
        <f t="shared" si="1"/>
        <v>0</v>
      </c>
      <c r="T35" s="8">
        <f t="shared" si="2"/>
        <v>0</v>
      </c>
      <c r="U35" s="8">
        <f t="shared" si="3"/>
        <v>0</v>
      </c>
    </row>
    <row r="36" spans="1:21" x14ac:dyDescent="0.25">
      <c r="A36" s="10"/>
      <c r="B36" s="10"/>
      <c r="C36" s="10"/>
      <c r="D36" s="10"/>
      <c r="E36" s="10"/>
      <c r="F36" s="11"/>
      <c r="G36" s="10"/>
      <c r="H36" s="12"/>
      <c r="I36" s="13"/>
      <c r="J36" s="13"/>
      <c r="K36" s="13" t="str">
        <f t="shared" si="0"/>
        <v/>
      </c>
      <c r="L36" s="10"/>
      <c r="M36" s="10"/>
      <c r="N36" s="10"/>
      <c r="S36" s="8">
        <f t="shared" si="1"/>
        <v>0</v>
      </c>
      <c r="T36" s="8">
        <f t="shared" si="2"/>
        <v>0</v>
      </c>
      <c r="U36" s="8">
        <f t="shared" si="3"/>
        <v>0</v>
      </c>
    </row>
    <row r="37" spans="1:21" x14ac:dyDescent="0.25">
      <c r="F37" s="6"/>
      <c r="H37" s="7"/>
      <c r="I37" s="8"/>
      <c r="J37" s="8"/>
      <c r="K37" s="8" t="str">
        <f t="shared" si="0"/>
        <v/>
      </c>
      <c r="S37" s="8">
        <f t="shared" si="1"/>
        <v>0</v>
      </c>
      <c r="T37" s="8">
        <f t="shared" si="2"/>
        <v>0</v>
      </c>
      <c r="U37" s="8">
        <f t="shared" si="3"/>
        <v>0</v>
      </c>
    </row>
    <row r="38" spans="1:21" x14ac:dyDescent="0.25">
      <c r="A38" s="10"/>
      <c r="B38" s="10"/>
      <c r="C38" s="10"/>
      <c r="D38" s="10"/>
      <c r="E38" s="10"/>
      <c r="F38" s="11"/>
      <c r="G38" s="10"/>
      <c r="H38" s="12"/>
      <c r="I38" s="13"/>
      <c r="J38" s="13"/>
      <c r="K38" s="13" t="str">
        <f t="shared" si="0"/>
        <v/>
      </c>
      <c r="L38" s="10"/>
      <c r="M38" s="10"/>
      <c r="N38" s="10"/>
      <c r="S38" s="8">
        <f t="shared" si="1"/>
        <v>0</v>
      </c>
      <c r="T38" s="8">
        <f t="shared" si="2"/>
        <v>0</v>
      </c>
      <c r="U38" s="8">
        <f t="shared" si="3"/>
        <v>0</v>
      </c>
    </row>
    <row r="39" spans="1:21" x14ac:dyDescent="0.25">
      <c r="F39" s="6"/>
      <c r="H39" s="7"/>
      <c r="I39" s="8"/>
      <c r="J39" s="8"/>
      <c r="K39" s="8" t="str">
        <f t="shared" ref="K39:K70" si="4">IF(OR(F39="",J39=""),"",F39*J39)</f>
        <v/>
      </c>
      <c r="S39" s="8">
        <f t="shared" ref="S39:S70" si="5">IF($L39="A behält",$K39,0)</f>
        <v>0</v>
      </c>
      <c r="T39" s="8">
        <f t="shared" ref="T39:T70" si="6">IF($L39="B behält",$K39,0)</f>
        <v>0</v>
      </c>
      <c r="U39" s="8">
        <f t="shared" ref="U39:U70" si="7">IF($L39="Offen",$K39,0)</f>
        <v>0</v>
      </c>
    </row>
    <row r="40" spans="1:21" x14ac:dyDescent="0.25">
      <c r="A40" s="10"/>
      <c r="B40" s="10"/>
      <c r="C40" s="10"/>
      <c r="D40" s="10"/>
      <c r="E40" s="10"/>
      <c r="F40" s="11"/>
      <c r="G40" s="10"/>
      <c r="H40" s="12"/>
      <c r="I40" s="13"/>
      <c r="J40" s="13"/>
      <c r="K40" s="13" t="str">
        <f t="shared" si="4"/>
        <v/>
      </c>
      <c r="L40" s="10"/>
      <c r="M40" s="10"/>
      <c r="N40" s="10"/>
      <c r="S40" s="8">
        <f t="shared" si="5"/>
        <v>0</v>
      </c>
      <c r="T40" s="8">
        <f t="shared" si="6"/>
        <v>0</v>
      </c>
      <c r="U40" s="8">
        <f t="shared" si="7"/>
        <v>0</v>
      </c>
    </row>
    <row r="41" spans="1:21" x14ac:dyDescent="0.25">
      <c r="F41" s="6"/>
      <c r="H41" s="7"/>
      <c r="I41" s="8"/>
      <c r="J41" s="8"/>
      <c r="K41" s="8" t="str">
        <f t="shared" si="4"/>
        <v/>
      </c>
      <c r="S41" s="8">
        <f t="shared" si="5"/>
        <v>0</v>
      </c>
      <c r="T41" s="8">
        <f t="shared" si="6"/>
        <v>0</v>
      </c>
      <c r="U41" s="8">
        <f t="shared" si="7"/>
        <v>0</v>
      </c>
    </row>
    <row r="42" spans="1:21" x14ac:dyDescent="0.25">
      <c r="A42" s="10"/>
      <c r="B42" s="10"/>
      <c r="C42" s="10"/>
      <c r="D42" s="10"/>
      <c r="E42" s="10"/>
      <c r="F42" s="11"/>
      <c r="G42" s="10"/>
      <c r="H42" s="12"/>
      <c r="I42" s="13"/>
      <c r="J42" s="13"/>
      <c r="K42" s="13" t="str">
        <f t="shared" si="4"/>
        <v/>
      </c>
      <c r="L42" s="10"/>
      <c r="M42" s="10"/>
      <c r="N42" s="10"/>
      <c r="S42" s="8">
        <f t="shared" si="5"/>
        <v>0</v>
      </c>
      <c r="T42" s="8">
        <f t="shared" si="6"/>
        <v>0</v>
      </c>
      <c r="U42" s="8">
        <f t="shared" si="7"/>
        <v>0</v>
      </c>
    </row>
    <row r="43" spans="1:21" x14ac:dyDescent="0.25">
      <c r="F43" s="6"/>
      <c r="H43" s="7"/>
      <c r="I43" s="8"/>
      <c r="J43" s="8"/>
      <c r="K43" s="8" t="str">
        <f t="shared" si="4"/>
        <v/>
      </c>
      <c r="S43" s="8">
        <f t="shared" si="5"/>
        <v>0</v>
      </c>
      <c r="T43" s="8">
        <f t="shared" si="6"/>
        <v>0</v>
      </c>
      <c r="U43" s="8">
        <f t="shared" si="7"/>
        <v>0</v>
      </c>
    </row>
    <row r="44" spans="1:21" x14ac:dyDescent="0.25">
      <c r="A44" s="10"/>
      <c r="B44" s="10"/>
      <c r="C44" s="10"/>
      <c r="D44" s="10"/>
      <c r="E44" s="10"/>
      <c r="F44" s="11"/>
      <c r="G44" s="10"/>
      <c r="H44" s="12"/>
      <c r="I44" s="13"/>
      <c r="J44" s="13"/>
      <c r="K44" s="13" t="str">
        <f t="shared" si="4"/>
        <v/>
      </c>
      <c r="L44" s="10"/>
      <c r="M44" s="10"/>
      <c r="N44" s="10"/>
      <c r="S44" s="8">
        <f t="shared" si="5"/>
        <v>0</v>
      </c>
      <c r="T44" s="8">
        <f t="shared" si="6"/>
        <v>0</v>
      </c>
      <c r="U44" s="8">
        <f t="shared" si="7"/>
        <v>0</v>
      </c>
    </row>
    <row r="45" spans="1:21" x14ac:dyDescent="0.25">
      <c r="F45" s="6"/>
      <c r="H45" s="7"/>
      <c r="I45" s="8"/>
      <c r="J45" s="8"/>
      <c r="K45" s="8" t="str">
        <f t="shared" si="4"/>
        <v/>
      </c>
      <c r="S45" s="8">
        <f t="shared" si="5"/>
        <v>0</v>
      </c>
      <c r="T45" s="8">
        <f t="shared" si="6"/>
        <v>0</v>
      </c>
      <c r="U45" s="8">
        <f t="shared" si="7"/>
        <v>0</v>
      </c>
    </row>
    <row r="46" spans="1:21" x14ac:dyDescent="0.25">
      <c r="A46" s="10"/>
      <c r="B46" s="10"/>
      <c r="C46" s="10"/>
      <c r="D46" s="10"/>
      <c r="E46" s="10"/>
      <c r="F46" s="11"/>
      <c r="G46" s="10"/>
      <c r="H46" s="12"/>
      <c r="I46" s="13"/>
      <c r="J46" s="13"/>
      <c r="K46" s="13" t="str">
        <f t="shared" si="4"/>
        <v/>
      </c>
      <c r="L46" s="10"/>
      <c r="M46" s="10"/>
      <c r="N46" s="10"/>
      <c r="S46" s="8">
        <f t="shared" si="5"/>
        <v>0</v>
      </c>
      <c r="T46" s="8">
        <f t="shared" si="6"/>
        <v>0</v>
      </c>
      <c r="U46" s="8">
        <f t="shared" si="7"/>
        <v>0</v>
      </c>
    </row>
    <row r="47" spans="1:21" x14ac:dyDescent="0.25">
      <c r="F47" s="6"/>
      <c r="H47" s="7"/>
      <c r="I47" s="8"/>
      <c r="J47" s="8"/>
      <c r="K47" s="8" t="str">
        <f t="shared" si="4"/>
        <v/>
      </c>
      <c r="S47" s="8">
        <f t="shared" si="5"/>
        <v>0</v>
      </c>
      <c r="T47" s="8">
        <f t="shared" si="6"/>
        <v>0</v>
      </c>
      <c r="U47" s="8">
        <f t="shared" si="7"/>
        <v>0</v>
      </c>
    </row>
    <row r="48" spans="1:21" x14ac:dyDescent="0.25">
      <c r="A48" s="10"/>
      <c r="B48" s="10"/>
      <c r="C48" s="10"/>
      <c r="D48" s="10"/>
      <c r="E48" s="10"/>
      <c r="F48" s="11"/>
      <c r="G48" s="10"/>
      <c r="H48" s="12"/>
      <c r="I48" s="13"/>
      <c r="J48" s="13"/>
      <c r="K48" s="13" t="str">
        <f t="shared" si="4"/>
        <v/>
      </c>
      <c r="L48" s="10"/>
      <c r="M48" s="10"/>
      <c r="N48" s="10"/>
      <c r="S48" s="8">
        <f t="shared" si="5"/>
        <v>0</v>
      </c>
      <c r="T48" s="8">
        <f t="shared" si="6"/>
        <v>0</v>
      </c>
      <c r="U48" s="8">
        <f t="shared" si="7"/>
        <v>0</v>
      </c>
    </row>
    <row r="49" spans="1:21" x14ac:dyDescent="0.25">
      <c r="F49" s="6"/>
      <c r="H49" s="7"/>
      <c r="I49" s="8"/>
      <c r="J49" s="8"/>
      <c r="K49" s="8" t="str">
        <f t="shared" si="4"/>
        <v/>
      </c>
      <c r="S49" s="8">
        <f t="shared" si="5"/>
        <v>0</v>
      </c>
      <c r="T49" s="8">
        <f t="shared" si="6"/>
        <v>0</v>
      </c>
      <c r="U49" s="8">
        <f t="shared" si="7"/>
        <v>0</v>
      </c>
    </row>
    <row r="50" spans="1:21" x14ac:dyDescent="0.25">
      <c r="A50" s="10"/>
      <c r="B50" s="10"/>
      <c r="C50" s="10"/>
      <c r="D50" s="10"/>
      <c r="E50" s="10"/>
      <c r="F50" s="11"/>
      <c r="G50" s="10"/>
      <c r="H50" s="12"/>
      <c r="I50" s="13"/>
      <c r="J50" s="13"/>
      <c r="K50" s="13" t="str">
        <f t="shared" si="4"/>
        <v/>
      </c>
      <c r="L50" s="10"/>
      <c r="M50" s="10"/>
      <c r="N50" s="10"/>
      <c r="S50" s="8">
        <f t="shared" si="5"/>
        <v>0</v>
      </c>
      <c r="T50" s="8">
        <f t="shared" si="6"/>
        <v>0</v>
      </c>
      <c r="U50" s="8">
        <f t="shared" si="7"/>
        <v>0</v>
      </c>
    </row>
    <row r="51" spans="1:21" x14ac:dyDescent="0.25">
      <c r="F51" s="6"/>
      <c r="H51" s="7"/>
      <c r="I51" s="8"/>
      <c r="J51" s="8"/>
      <c r="K51" s="8" t="str">
        <f t="shared" si="4"/>
        <v/>
      </c>
      <c r="S51" s="8">
        <f t="shared" si="5"/>
        <v>0</v>
      </c>
      <c r="T51" s="8">
        <f t="shared" si="6"/>
        <v>0</v>
      </c>
      <c r="U51" s="8">
        <f t="shared" si="7"/>
        <v>0</v>
      </c>
    </row>
    <row r="52" spans="1:21" x14ac:dyDescent="0.25">
      <c r="A52" s="10"/>
      <c r="B52" s="10"/>
      <c r="C52" s="10"/>
      <c r="D52" s="10"/>
      <c r="E52" s="10"/>
      <c r="F52" s="11"/>
      <c r="G52" s="10"/>
      <c r="H52" s="12"/>
      <c r="I52" s="13"/>
      <c r="J52" s="13"/>
      <c r="K52" s="13" t="str">
        <f t="shared" si="4"/>
        <v/>
      </c>
      <c r="L52" s="10"/>
      <c r="M52" s="10"/>
      <c r="N52" s="10"/>
      <c r="S52" s="8">
        <f t="shared" si="5"/>
        <v>0</v>
      </c>
      <c r="T52" s="8">
        <f t="shared" si="6"/>
        <v>0</v>
      </c>
      <c r="U52" s="8">
        <f t="shared" si="7"/>
        <v>0</v>
      </c>
    </row>
    <row r="53" spans="1:21" x14ac:dyDescent="0.25">
      <c r="F53" s="6"/>
      <c r="H53" s="7"/>
      <c r="I53" s="8"/>
      <c r="J53" s="8"/>
      <c r="K53" s="8" t="str">
        <f t="shared" si="4"/>
        <v/>
      </c>
      <c r="S53" s="8">
        <f t="shared" si="5"/>
        <v>0</v>
      </c>
      <c r="T53" s="8">
        <f t="shared" si="6"/>
        <v>0</v>
      </c>
      <c r="U53" s="8">
        <f t="shared" si="7"/>
        <v>0</v>
      </c>
    </row>
    <row r="54" spans="1:21" x14ac:dyDescent="0.25">
      <c r="A54" s="10"/>
      <c r="B54" s="10"/>
      <c r="C54" s="10"/>
      <c r="D54" s="10"/>
      <c r="E54" s="10"/>
      <c r="F54" s="11"/>
      <c r="G54" s="10"/>
      <c r="H54" s="12"/>
      <c r="I54" s="13"/>
      <c r="J54" s="13"/>
      <c r="K54" s="13" t="str">
        <f t="shared" si="4"/>
        <v/>
      </c>
      <c r="L54" s="10"/>
      <c r="M54" s="10"/>
      <c r="N54" s="10"/>
      <c r="S54" s="8">
        <f t="shared" si="5"/>
        <v>0</v>
      </c>
      <c r="T54" s="8">
        <f t="shared" si="6"/>
        <v>0</v>
      </c>
      <c r="U54" s="8">
        <f t="shared" si="7"/>
        <v>0</v>
      </c>
    </row>
    <row r="55" spans="1:21" x14ac:dyDescent="0.25">
      <c r="F55" s="6"/>
      <c r="H55" s="7"/>
      <c r="I55" s="8"/>
      <c r="J55" s="8"/>
      <c r="K55" s="8" t="str">
        <f t="shared" si="4"/>
        <v/>
      </c>
      <c r="S55" s="8">
        <f t="shared" si="5"/>
        <v>0</v>
      </c>
      <c r="T55" s="8">
        <f t="shared" si="6"/>
        <v>0</v>
      </c>
      <c r="U55" s="8">
        <f t="shared" si="7"/>
        <v>0</v>
      </c>
    </row>
    <row r="56" spans="1:21" x14ac:dyDescent="0.25">
      <c r="A56" s="10"/>
      <c r="B56" s="10"/>
      <c r="C56" s="10"/>
      <c r="D56" s="10"/>
      <c r="E56" s="10"/>
      <c r="F56" s="11"/>
      <c r="G56" s="10"/>
      <c r="H56" s="12"/>
      <c r="I56" s="13"/>
      <c r="J56" s="13"/>
      <c r="K56" s="13" t="str">
        <f t="shared" si="4"/>
        <v/>
      </c>
      <c r="L56" s="10"/>
      <c r="M56" s="10"/>
      <c r="N56" s="10"/>
      <c r="S56" s="8">
        <f t="shared" si="5"/>
        <v>0</v>
      </c>
      <c r="T56" s="8">
        <f t="shared" si="6"/>
        <v>0</v>
      </c>
      <c r="U56" s="8">
        <f t="shared" si="7"/>
        <v>0</v>
      </c>
    </row>
    <row r="57" spans="1:21" x14ac:dyDescent="0.25">
      <c r="F57" s="6"/>
      <c r="H57" s="7"/>
      <c r="I57" s="8"/>
      <c r="J57" s="8"/>
      <c r="K57" s="8" t="str">
        <f t="shared" si="4"/>
        <v/>
      </c>
      <c r="S57" s="8">
        <f t="shared" si="5"/>
        <v>0</v>
      </c>
      <c r="T57" s="8">
        <f t="shared" si="6"/>
        <v>0</v>
      </c>
      <c r="U57" s="8">
        <f t="shared" si="7"/>
        <v>0</v>
      </c>
    </row>
    <row r="58" spans="1:21" x14ac:dyDescent="0.25">
      <c r="A58" s="10"/>
      <c r="B58" s="10"/>
      <c r="C58" s="10"/>
      <c r="D58" s="10"/>
      <c r="E58" s="10"/>
      <c r="F58" s="11"/>
      <c r="G58" s="10"/>
      <c r="H58" s="12"/>
      <c r="I58" s="13"/>
      <c r="J58" s="13"/>
      <c r="K58" s="13" t="str">
        <f t="shared" si="4"/>
        <v/>
      </c>
      <c r="L58" s="10"/>
      <c r="M58" s="10"/>
      <c r="N58" s="10"/>
      <c r="S58" s="8">
        <f t="shared" si="5"/>
        <v>0</v>
      </c>
      <c r="T58" s="8">
        <f t="shared" si="6"/>
        <v>0</v>
      </c>
      <c r="U58" s="8">
        <f t="shared" si="7"/>
        <v>0</v>
      </c>
    </row>
    <row r="59" spans="1:21" x14ac:dyDescent="0.25">
      <c r="F59" s="6"/>
      <c r="H59" s="7"/>
      <c r="I59" s="8"/>
      <c r="J59" s="8"/>
      <c r="K59" s="8" t="str">
        <f t="shared" si="4"/>
        <v/>
      </c>
      <c r="S59" s="8">
        <f t="shared" si="5"/>
        <v>0</v>
      </c>
      <c r="T59" s="8">
        <f t="shared" si="6"/>
        <v>0</v>
      </c>
      <c r="U59" s="8">
        <f t="shared" si="7"/>
        <v>0</v>
      </c>
    </row>
    <row r="60" spans="1:21" x14ac:dyDescent="0.25">
      <c r="A60" s="10"/>
      <c r="B60" s="10"/>
      <c r="C60" s="10"/>
      <c r="D60" s="10"/>
      <c r="E60" s="10"/>
      <c r="F60" s="11"/>
      <c r="G60" s="10"/>
      <c r="H60" s="12"/>
      <c r="I60" s="13"/>
      <c r="J60" s="13"/>
      <c r="K60" s="13" t="str">
        <f t="shared" si="4"/>
        <v/>
      </c>
      <c r="L60" s="10"/>
      <c r="M60" s="10"/>
      <c r="N60" s="10"/>
      <c r="S60" s="8">
        <f t="shared" si="5"/>
        <v>0</v>
      </c>
      <c r="T60" s="8">
        <f t="shared" si="6"/>
        <v>0</v>
      </c>
      <c r="U60" s="8">
        <f t="shared" si="7"/>
        <v>0</v>
      </c>
    </row>
    <row r="61" spans="1:21" x14ac:dyDescent="0.25">
      <c r="F61" s="6"/>
      <c r="H61" s="7"/>
      <c r="I61" s="8"/>
      <c r="J61" s="8"/>
      <c r="K61" s="8" t="str">
        <f t="shared" si="4"/>
        <v/>
      </c>
      <c r="S61" s="8">
        <f t="shared" si="5"/>
        <v>0</v>
      </c>
      <c r="T61" s="8">
        <f t="shared" si="6"/>
        <v>0</v>
      </c>
      <c r="U61" s="8">
        <f t="shared" si="7"/>
        <v>0</v>
      </c>
    </row>
    <row r="62" spans="1:21" x14ac:dyDescent="0.25">
      <c r="A62" s="10"/>
      <c r="B62" s="10"/>
      <c r="C62" s="10"/>
      <c r="D62" s="10"/>
      <c r="E62" s="10"/>
      <c r="F62" s="11"/>
      <c r="G62" s="10"/>
      <c r="H62" s="12"/>
      <c r="I62" s="13"/>
      <c r="J62" s="13"/>
      <c r="K62" s="13" t="str">
        <f t="shared" si="4"/>
        <v/>
      </c>
      <c r="L62" s="10"/>
      <c r="M62" s="10"/>
      <c r="N62" s="10"/>
      <c r="S62" s="8">
        <f t="shared" si="5"/>
        <v>0</v>
      </c>
      <c r="T62" s="8">
        <f t="shared" si="6"/>
        <v>0</v>
      </c>
      <c r="U62" s="8">
        <f t="shared" si="7"/>
        <v>0</v>
      </c>
    </row>
    <row r="63" spans="1:21" x14ac:dyDescent="0.25">
      <c r="F63" s="6"/>
      <c r="H63" s="7"/>
      <c r="I63" s="8"/>
      <c r="J63" s="8"/>
      <c r="K63" s="8" t="str">
        <f t="shared" si="4"/>
        <v/>
      </c>
      <c r="S63" s="8">
        <f t="shared" si="5"/>
        <v>0</v>
      </c>
      <c r="T63" s="8">
        <f t="shared" si="6"/>
        <v>0</v>
      </c>
      <c r="U63" s="8">
        <f t="shared" si="7"/>
        <v>0</v>
      </c>
    </row>
    <row r="64" spans="1:21" x14ac:dyDescent="0.25">
      <c r="A64" s="10"/>
      <c r="B64" s="10"/>
      <c r="C64" s="10"/>
      <c r="D64" s="10"/>
      <c r="E64" s="10"/>
      <c r="F64" s="11"/>
      <c r="G64" s="10"/>
      <c r="H64" s="12"/>
      <c r="I64" s="13"/>
      <c r="J64" s="13"/>
      <c r="K64" s="13" t="str">
        <f t="shared" si="4"/>
        <v/>
      </c>
      <c r="L64" s="10"/>
      <c r="M64" s="10"/>
      <c r="N64" s="10"/>
      <c r="S64" s="8">
        <f t="shared" si="5"/>
        <v>0</v>
      </c>
      <c r="T64" s="8">
        <f t="shared" si="6"/>
        <v>0</v>
      </c>
      <c r="U64" s="8">
        <f t="shared" si="7"/>
        <v>0</v>
      </c>
    </row>
    <row r="65" spans="1:21" x14ac:dyDescent="0.25">
      <c r="F65" s="6"/>
      <c r="H65" s="7"/>
      <c r="I65" s="8"/>
      <c r="J65" s="8"/>
      <c r="K65" s="8" t="str">
        <f t="shared" si="4"/>
        <v/>
      </c>
      <c r="S65" s="8">
        <f t="shared" si="5"/>
        <v>0</v>
      </c>
      <c r="T65" s="8">
        <f t="shared" si="6"/>
        <v>0</v>
      </c>
      <c r="U65" s="8">
        <f t="shared" si="7"/>
        <v>0</v>
      </c>
    </row>
    <row r="66" spans="1:21" x14ac:dyDescent="0.25">
      <c r="A66" s="10"/>
      <c r="B66" s="10"/>
      <c r="C66" s="10"/>
      <c r="D66" s="10"/>
      <c r="E66" s="10"/>
      <c r="F66" s="11"/>
      <c r="G66" s="10"/>
      <c r="H66" s="12"/>
      <c r="I66" s="13"/>
      <c r="J66" s="13"/>
      <c r="K66" s="13" t="str">
        <f t="shared" si="4"/>
        <v/>
      </c>
      <c r="L66" s="10"/>
      <c r="M66" s="10"/>
      <c r="N66" s="10"/>
      <c r="S66" s="8">
        <f t="shared" si="5"/>
        <v>0</v>
      </c>
      <c r="T66" s="8">
        <f t="shared" si="6"/>
        <v>0</v>
      </c>
      <c r="U66" s="8">
        <f t="shared" si="7"/>
        <v>0</v>
      </c>
    </row>
    <row r="67" spans="1:21" x14ac:dyDescent="0.25">
      <c r="F67" s="6"/>
      <c r="H67" s="7"/>
      <c r="I67" s="8"/>
      <c r="J67" s="8"/>
      <c r="K67" s="8" t="str">
        <f t="shared" si="4"/>
        <v/>
      </c>
      <c r="S67" s="8">
        <f t="shared" si="5"/>
        <v>0</v>
      </c>
      <c r="T67" s="8">
        <f t="shared" si="6"/>
        <v>0</v>
      </c>
      <c r="U67" s="8">
        <f t="shared" si="7"/>
        <v>0</v>
      </c>
    </row>
    <row r="68" spans="1:21" x14ac:dyDescent="0.25">
      <c r="A68" s="10"/>
      <c r="B68" s="10"/>
      <c r="C68" s="10"/>
      <c r="D68" s="10"/>
      <c r="E68" s="10"/>
      <c r="F68" s="11"/>
      <c r="G68" s="10"/>
      <c r="H68" s="12"/>
      <c r="I68" s="13"/>
      <c r="J68" s="13"/>
      <c r="K68" s="13" t="str">
        <f t="shared" si="4"/>
        <v/>
      </c>
      <c r="L68" s="10"/>
      <c r="M68" s="10"/>
      <c r="N68" s="10"/>
      <c r="S68" s="8">
        <f t="shared" si="5"/>
        <v>0</v>
      </c>
      <c r="T68" s="8">
        <f t="shared" si="6"/>
        <v>0</v>
      </c>
      <c r="U68" s="8">
        <f t="shared" si="7"/>
        <v>0</v>
      </c>
    </row>
    <row r="69" spans="1:21" x14ac:dyDescent="0.25">
      <c r="F69" s="6"/>
      <c r="H69" s="7"/>
      <c r="I69" s="8"/>
      <c r="J69" s="8"/>
      <c r="K69" s="8" t="str">
        <f t="shared" si="4"/>
        <v/>
      </c>
      <c r="S69" s="8">
        <f t="shared" si="5"/>
        <v>0</v>
      </c>
      <c r="T69" s="8">
        <f t="shared" si="6"/>
        <v>0</v>
      </c>
      <c r="U69" s="8">
        <f t="shared" si="7"/>
        <v>0</v>
      </c>
    </row>
    <row r="70" spans="1:21" x14ac:dyDescent="0.25">
      <c r="A70" s="10"/>
      <c r="B70" s="10"/>
      <c r="C70" s="10"/>
      <c r="D70" s="10"/>
      <c r="E70" s="10"/>
      <c r="F70" s="11"/>
      <c r="G70" s="10"/>
      <c r="H70" s="12"/>
      <c r="I70" s="13"/>
      <c r="J70" s="13"/>
      <c r="K70" s="13" t="str">
        <f t="shared" si="4"/>
        <v/>
      </c>
      <c r="L70" s="10"/>
      <c r="M70" s="10"/>
      <c r="N70" s="10"/>
      <c r="S70" s="8">
        <f t="shared" si="5"/>
        <v>0</v>
      </c>
      <c r="T70" s="8">
        <f t="shared" si="6"/>
        <v>0</v>
      </c>
      <c r="U70" s="8">
        <f t="shared" si="7"/>
        <v>0</v>
      </c>
    </row>
    <row r="71" spans="1:21" x14ac:dyDescent="0.25">
      <c r="F71" s="6"/>
      <c r="H71" s="7"/>
      <c r="I71" s="8"/>
      <c r="J71" s="8"/>
      <c r="K71" s="8" t="str">
        <f t="shared" ref="K71:K102" si="8">IF(OR(F71="",J71=""),"",F71*J71)</f>
        <v/>
      </c>
      <c r="S71" s="8">
        <f t="shared" ref="S71:S102" si="9">IF($L71="A behält",$K71,0)</f>
        <v>0</v>
      </c>
      <c r="T71" s="8">
        <f t="shared" ref="T71:T102" si="10">IF($L71="B behält",$K71,0)</f>
        <v>0</v>
      </c>
      <c r="U71" s="8">
        <f t="shared" ref="U71:U102" si="11">IF($L71="Offen",$K71,0)</f>
        <v>0</v>
      </c>
    </row>
    <row r="72" spans="1:21" x14ac:dyDescent="0.25">
      <c r="A72" s="10"/>
      <c r="B72" s="10"/>
      <c r="C72" s="10"/>
      <c r="D72" s="10"/>
      <c r="E72" s="10"/>
      <c r="F72" s="11"/>
      <c r="G72" s="10"/>
      <c r="H72" s="12"/>
      <c r="I72" s="13"/>
      <c r="J72" s="13"/>
      <c r="K72" s="13" t="str">
        <f t="shared" si="8"/>
        <v/>
      </c>
      <c r="L72" s="10"/>
      <c r="M72" s="10"/>
      <c r="N72" s="10"/>
      <c r="S72" s="8">
        <f t="shared" si="9"/>
        <v>0</v>
      </c>
      <c r="T72" s="8">
        <f t="shared" si="10"/>
        <v>0</v>
      </c>
      <c r="U72" s="8">
        <f t="shared" si="11"/>
        <v>0</v>
      </c>
    </row>
    <row r="73" spans="1:21" x14ac:dyDescent="0.25">
      <c r="F73" s="6"/>
      <c r="H73" s="7"/>
      <c r="I73" s="8"/>
      <c r="J73" s="8"/>
      <c r="K73" s="8" t="str">
        <f t="shared" si="8"/>
        <v/>
      </c>
      <c r="S73" s="8">
        <f t="shared" si="9"/>
        <v>0</v>
      </c>
      <c r="T73" s="8">
        <f t="shared" si="10"/>
        <v>0</v>
      </c>
      <c r="U73" s="8">
        <f t="shared" si="11"/>
        <v>0</v>
      </c>
    </row>
    <row r="74" spans="1:21" x14ac:dyDescent="0.25">
      <c r="A74" s="10"/>
      <c r="B74" s="10"/>
      <c r="C74" s="10"/>
      <c r="D74" s="10"/>
      <c r="E74" s="10"/>
      <c r="F74" s="11"/>
      <c r="G74" s="10"/>
      <c r="H74" s="12"/>
      <c r="I74" s="13"/>
      <c r="J74" s="13"/>
      <c r="K74" s="13" t="str">
        <f t="shared" si="8"/>
        <v/>
      </c>
      <c r="L74" s="10"/>
      <c r="M74" s="10"/>
      <c r="N74" s="10"/>
      <c r="S74" s="8">
        <f t="shared" si="9"/>
        <v>0</v>
      </c>
      <c r="T74" s="8">
        <f t="shared" si="10"/>
        <v>0</v>
      </c>
      <c r="U74" s="8">
        <f t="shared" si="11"/>
        <v>0</v>
      </c>
    </row>
    <row r="75" spans="1:21" x14ac:dyDescent="0.25">
      <c r="F75" s="6"/>
      <c r="H75" s="7"/>
      <c r="I75" s="8"/>
      <c r="J75" s="8"/>
      <c r="K75" s="8" t="str">
        <f t="shared" si="8"/>
        <v/>
      </c>
      <c r="S75" s="8">
        <f t="shared" si="9"/>
        <v>0</v>
      </c>
      <c r="T75" s="8">
        <f t="shared" si="10"/>
        <v>0</v>
      </c>
      <c r="U75" s="8">
        <f t="shared" si="11"/>
        <v>0</v>
      </c>
    </row>
    <row r="76" spans="1:21" x14ac:dyDescent="0.25">
      <c r="A76" s="10"/>
      <c r="B76" s="10"/>
      <c r="C76" s="10"/>
      <c r="D76" s="10"/>
      <c r="E76" s="10"/>
      <c r="F76" s="11"/>
      <c r="G76" s="10"/>
      <c r="H76" s="12"/>
      <c r="I76" s="13"/>
      <c r="J76" s="13"/>
      <c r="K76" s="13" t="str">
        <f t="shared" si="8"/>
        <v/>
      </c>
      <c r="L76" s="10"/>
      <c r="M76" s="10"/>
      <c r="N76" s="10"/>
      <c r="S76" s="8">
        <f t="shared" si="9"/>
        <v>0</v>
      </c>
      <c r="T76" s="8">
        <f t="shared" si="10"/>
        <v>0</v>
      </c>
      <c r="U76" s="8">
        <f t="shared" si="11"/>
        <v>0</v>
      </c>
    </row>
    <row r="77" spans="1:21" x14ac:dyDescent="0.25">
      <c r="F77" s="6"/>
      <c r="H77" s="7"/>
      <c r="I77" s="8"/>
      <c r="J77" s="8"/>
      <c r="K77" s="8" t="str">
        <f t="shared" si="8"/>
        <v/>
      </c>
      <c r="S77" s="8">
        <f t="shared" si="9"/>
        <v>0</v>
      </c>
      <c r="T77" s="8">
        <f t="shared" si="10"/>
        <v>0</v>
      </c>
      <c r="U77" s="8">
        <f t="shared" si="11"/>
        <v>0</v>
      </c>
    </row>
    <row r="78" spans="1:21" x14ac:dyDescent="0.25">
      <c r="A78" s="10"/>
      <c r="B78" s="10"/>
      <c r="C78" s="10"/>
      <c r="D78" s="10"/>
      <c r="E78" s="10"/>
      <c r="F78" s="11"/>
      <c r="G78" s="10"/>
      <c r="H78" s="12"/>
      <c r="I78" s="13"/>
      <c r="J78" s="13"/>
      <c r="K78" s="13" t="str">
        <f t="shared" si="8"/>
        <v/>
      </c>
      <c r="L78" s="10"/>
      <c r="M78" s="10"/>
      <c r="N78" s="10"/>
      <c r="S78" s="8">
        <f t="shared" si="9"/>
        <v>0</v>
      </c>
      <c r="T78" s="8">
        <f t="shared" si="10"/>
        <v>0</v>
      </c>
      <c r="U78" s="8">
        <f t="shared" si="11"/>
        <v>0</v>
      </c>
    </row>
    <row r="79" spans="1:21" x14ac:dyDescent="0.25">
      <c r="F79" s="6"/>
      <c r="H79" s="7"/>
      <c r="I79" s="8"/>
      <c r="J79" s="8"/>
      <c r="K79" s="8" t="str">
        <f t="shared" si="8"/>
        <v/>
      </c>
      <c r="S79" s="8">
        <f t="shared" si="9"/>
        <v>0</v>
      </c>
      <c r="T79" s="8">
        <f t="shared" si="10"/>
        <v>0</v>
      </c>
      <c r="U79" s="8">
        <f t="shared" si="11"/>
        <v>0</v>
      </c>
    </row>
    <row r="80" spans="1:21" x14ac:dyDescent="0.25">
      <c r="A80" s="10"/>
      <c r="B80" s="10"/>
      <c r="C80" s="10"/>
      <c r="D80" s="10"/>
      <c r="E80" s="10"/>
      <c r="F80" s="11"/>
      <c r="G80" s="10"/>
      <c r="H80" s="12"/>
      <c r="I80" s="13"/>
      <c r="J80" s="13"/>
      <c r="K80" s="13" t="str">
        <f t="shared" si="8"/>
        <v/>
      </c>
      <c r="L80" s="10"/>
      <c r="M80" s="10"/>
      <c r="N80" s="10"/>
      <c r="S80" s="8">
        <f t="shared" si="9"/>
        <v>0</v>
      </c>
      <c r="T80" s="8">
        <f t="shared" si="10"/>
        <v>0</v>
      </c>
      <c r="U80" s="8">
        <f t="shared" si="11"/>
        <v>0</v>
      </c>
    </row>
    <row r="81" spans="1:21" x14ac:dyDescent="0.25">
      <c r="F81" s="6"/>
      <c r="H81" s="7"/>
      <c r="I81" s="8"/>
      <c r="J81" s="8"/>
      <c r="K81" s="8" t="str">
        <f t="shared" si="8"/>
        <v/>
      </c>
      <c r="S81" s="8">
        <f t="shared" si="9"/>
        <v>0</v>
      </c>
      <c r="T81" s="8">
        <f t="shared" si="10"/>
        <v>0</v>
      </c>
      <c r="U81" s="8">
        <f t="shared" si="11"/>
        <v>0</v>
      </c>
    </row>
    <row r="82" spans="1:21" x14ac:dyDescent="0.25">
      <c r="A82" s="10"/>
      <c r="B82" s="10"/>
      <c r="C82" s="10"/>
      <c r="D82" s="10"/>
      <c r="E82" s="10"/>
      <c r="F82" s="11"/>
      <c r="G82" s="10"/>
      <c r="H82" s="12"/>
      <c r="I82" s="13"/>
      <c r="J82" s="13"/>
      <c r="K82" s="13" t="str">
        <f t="shared" si="8"/>
        <v/>
      </c>
      <c r="L82" s="10"/>
      <c r="M82" s="10"/>
      <c r="N82" s="10"/>
      <c r="S82" s="8">
        <f t="shared" si="9"/>
        <v>0</v>
      </c>
      <c r="T82" s="8">
        <f t="shared" si="10"/>
        <v>0</v>
      </c>
      <c r="U82" s="8">
        <f t="shared" si="11"/>
        <v>0</v>
      </c>
    </row>
    <row r="83" spans="1:21" x14ac:dyDescent="0.25">
      <c r="F83" s="6"/>
      <c r="H83" s="7"/>
      <c r="I83" s="8"/>
      <c r="J83" s="8"/>
      <c r="K83" s="8" t="str">
        <f t="shared" si="8"/>
        <v/>
      </c>
      <c r="S83" s="8">
        <f t="shared" si="9"/>
        <v>0</v>
      </c>
      <c r="T83" s="8">
        <f t="shared" si="10"/>
        <v>0</v>
      </c>
      <c r="U83" s="8">
        <f t="shared" si="11"/>
        <v>0</v>
      </c>
    </row>
    <row r="84" spans="1:21" x14ac:dyDescent="0.25">
      <c r="A84" s="10"/>
      <c r="B84" s="10"/>
      <c r="C84" s="10"/>
      <c r="D84" s="10"/>
      <c r="E84" s="10"/>
      <c r="F84" s="11"/>
      <c r="G84" s="10"/>
      <c r="H84" s="12"/>
      <c r="I84" s="13"/>
      <c r="J84" s="13"/>
      <c r="K84" s="13" t="str">
        <f t="shared" si="8"/>
        <v/>
      </c>
      <c r="L84" s="10"/>
      <c r="M84" s="10"/>
      <c r="N84" s="10"/>
      <c r="S84" s="8">
        <f t="shared" si="9"/>
        <v>0</v>
      </c>
      <c r="T84" s="8">
        <f t="shared" si="10"/>
        <v>0</v>
      </c>
      <c r="U84" s="8">
        <f t="shared" si="11"/>
        <v>0</v>
      </c>
    </row>
    <row r="85" spans="1:21" x14ac:dyDescent="0.25">
      <c r="F85" s="6"/>
      <c r="H85" s="7"/>
      <c r="I85" s="8"/>
      <c r="J85" s="8"/>
      <c r="K85" s="8" t="str">
        <f t="shared" si="8"/>
        <v/>
      </c>
      <c r="S85" s="8">
        <f t="shared" si="9"/>
        <v>0</v>
      </c>
      <c r="T85" s="8">
        <f t="shared" si="10"/>
        <v>0</v>
      </c>
      <c r="U85" s="8">
        <f t="shared" si="11"/>
        <v>0</v>
      </c>
    </row>
    <row r="86" spans="1:21" x14ac:dyDescent="0.25">
      <c r="A86" s="10"/>
      <c r="B86" s="10"/>
      <c r="C86" s="10"/>
      <c r="D86" s="10"/>
      <c r="E86" s="10"/>
      <c r="F86" s="11"/>
      <c r="G86" s="10"/>
      <c r="H86" s="12"/>
      <c r="I86" s="13"/>
      <c r="J86" s="13"/>
      <c r="K86" s="13" t="str">
        <f t="shared" si="8"/>
        <v/>
      </c>
      <c r="L86" s="10"/>
      <c r="M86" s="10"/>
      <c r="N86" s="10"/>
      <c r="S86" s="8">
        <f t="shared" si="9"/>
        <v>0</v>
      </c>
      <c r="T86" s="8">
        <f t="shared" si="10"/>
        <v>0</v>
      </c>
      <c r="U86" s="8">
        <f t="shared" si="11"/>
        <v>0</v>
      </c>
    </row>
    <row r="87" spans="1:21" x14ac:dyDescent="0.25">
      <c r="F87" s="6"/>
      <c r="H87" s="7"/>
      <c r="I87" s="8"/>
      <c r="J87" s="8"/>
      <c r="K87" s="8" t="str">
        <f t="shared" si="8"/>
        <v/>
      </c>
      <c r="S87" s="8">
        <f t="shared" si="9"/>
        <v>0</v>
      </c>
      <c r="T87" s="8">
        <f t="shared" si="10"/>
        <v>0</v>
      </c>
      <c r="U87" s="8">
        <f t="shared" si="11"/>
        <v>0</v>
      </c>
    </row>
    <row r="88" spans="1:21" x14ac:dyDescent="0.25">
      <c r="A88" s="10"/>
      <c r="B88" s="10"/>
      <c r="C88" s="10"/>
      <c r="D88" s="10"/>
      <c r="E88" s="10"/>
      <c r="F88" s="11"/>
      <c r="G88" s="10"/>
      <c r="H88" s="12"/>
      <c r="I88" s="13"/>
      <c r="J88" s="13"/>
      <c r="K88" s="13" t="str">
        <f t="shared" si="8"/>
        <v/>
      </c>
      <c r="L88" s="10"/>
      <c r="M88" s="10"/>
      <c r="N88" s="10"/>
      <c r="S88" s="8">
        <f t="shared" si="9"/>
        <v>0</v>
      </c>
      <c r="T88" s="8">
        <f t="shared" si="10"/>
        <v>0</v>
      </c>
      <c r="U88" s="8">
        <f t="shared" si="11"/>
        <v>0</v>
      </c>
    </row>
    <row r="89" spans="1:21" x14ac:dyDescent="0.25">
      <c r="F89" s="6"/>
      <c r="H89" s="7"/>
      <c r="I89" s="8"/>
      <c r="J89" s="8"/>
      <c r="K89" s="8" t="str">
        <f t="shared" si="8"/>
        <v/>
      </c>
      <c r="S89" s="8">
        <f t="shared" si="9"/>
        <v>0</v>
      </c>
      <c r="T89" s="8">
        <f t="shared" si="10"/>
        <v>0</v>
      </c>
      <c r="U89" s="8">
        <f t="shared" si="11"/>
        <v>0</v>
      </c>
    </row>
    <row r="90" spans="1:21" x14ac:dyDescent="0.25">
      <c r="A90" s="10"/>
      <c r="B90" s="10"/>
      <c r="C90" s="10"/>
      <c r="D90" s="10"/>
      <c r="E90" s="10"/>
      <c r="F90" s="11"/>
      <c r="G90" s="10"/>
      <c r="H90" s="12"/>
      <c r="I90" s="13"/>
      <c r="J90" s="13"/>
      <c r="K90" s="13" t="str">
        <f t="shared" si="8"/>
        <v/>
      </c>
      <c r="L90" s="10"/>
      <c r="M90" s="10"/>
      <c r="N90" s="10"/>
      <c r="S90" s="8">
        <f t="shared" si="9"/>
        <v>0</v>
      </c>
      <c r="T90" s="8">
        <f t="shared" si="10"/>
        <v>0</v>
      </c>
      <c r="U90" s="8">
        <f t="shared" si="11"/>
        <v>0</v>
      </c>
    </row>
    <row r="91" spans="1:21" x14ac:dyDescent="0.25">
      <c r="F91" s="6"/>
      <c r="H91" s="7"/>
      <c r="I91" s="8"/>
      <c r="J91" s="8"/>
      <c r="K91" s="8" t="str">
        <f t="shared" si="8"/>
        <v/>
      </c>
      <c r="S91" s="8">
        <f t="shared" si="9"/>
        <v>0</v>
      </c>
      <c r="T91" s="8">
        <f t="shared" si="10"/>
        <v>0</v>
      </c>
      <c r="U91" s="8">
        <f t="shared" si="11"/>
        <v>0</v>
      </c>
    </row>
    <row r="92" spans="1:21" x14ac:dyDescent="0.25">
      <c r="A92" s="10"/>
      <c r="B92" s="10"/>
      <c r="C92" s="10"/>
      <c r="D92" s="10"/>
      <c r="E92" s="10"/>
      <c r="F92" s="11"/>
      <c r="G92" s="10"/>
      <c r="H92" s="12"/>
      <c r="I92" s="13"/>
      <c r="J92" s="13"/>
      <c r="K92" s="13" t="str">
        <f t="shared" si="8"/>
        <v/>
      </c>
      <c r="L92" s="10"/>
      <c r="M92" s="10"/>
      <c r="N92" s="10"/>
      <c r="S92" s="8">
        <f t="shared" si="9"/>
        <v>0</v>
      </c>
      <c r="T92" s="8">
        <f t="shared" si="10"/>
        <v>0</v>
      </c>
      <c r="U92" s="8">
        <f t="shared" si="11"/>
        <v>0</v>
      </c>
    </row>
    <row r="93" spans="1:21" x14ac:dyDescent="0.25">
      <c r="F93" s="6"/>
      <c r="H93" s="7"/>
      <c r="I93" s="8"/>
      <c r="J93" s="8"/>
      <c r="K93" s="8" t="str">
        <f t="shared" si="8"/>
        <v/>
      </c>
      <c r="S93" s="8">
        <f t="shared" si="9"/>
        <v>0</v>
      </c>
      <c r="T93" s="8">
        <f t="shared" si="10"/>
        <v>0</v>
      </c>
      <c r="U93" s="8">
        <f t="shared" si="11"/>
        <v>0</v>
      </c>
    </row>
    <row r="94" spans="1:21" x14ac:dyDescent="0.25">
      <c r="A94" s="10"/>
      <c r="B94" s="10"/>
      <c r="C94" s="10"/>
      <c r="D94" s="10"/>
      <c r="E94" s="10"/>
      <c r="F94" s="11"/>
      <c r="G94" s="10"/>
      <c r="H94" s="12"/>
      <c r="I94" s="13"/>
      <c r="J94" s="13"/>
      <c r="K94" s="13" t="str">
        <f t="shared" si="8"/>
        <v/>
      </c>
      <c r="L94" s="10"/>
      <c r="M94" s="10"/>
      <c r="N94" s="10"/>
      <c r="S94" s="8">
        <f t="shared" si="9"/>
        <v>0</v>
      </c>
      <c r="T94" s="8">
        <f t="shared" si="10"/>
        <v>0</v>
      </c>
      <c r="U94" s="8">
        <f t="shared" si="11"/>
        <v>0</v>
      </c>
    </row>
    <row r="95" spans="1:21" x14ac:dyDescent="0.25">
      <c r="F95" s="6"/>
      <c r="H95" s="7"/>
      <c r="I95" s="8"/>
      <c r="J95" s="8"/>
      <c r="K95" s="8" t="str">
        <f t="shared" si="8"/>
        <v/>
      </c>
      <c r="S95" s="8">
        <f t="shared" si="9"/>
        <v>0</v>
      </c>
      <c r="T95" s="8">
        <f t="shared" si="10"/>
        <v>0</v>
      </c>
      <c r="U95" s="8">
        <f t="shared" si="11"/>
        <v>0</v>
      </c>
    </row>
    <row r="96" spans="1:21" x14ac:dyDescent="0.25">
      <c r="A96" s="10"/>
      <c r="B96" s="10"/>
      <c r="C96" s="10"/>
      <c r="D96" s="10"/>
      <c r="E96" s="10"/>
      <c r="F96" s="11"/>
      <c r="G96" s="10"/>
      <c r="H96" s="12"/>
      <c r="I96" s="13"/>
      <c r="J96" s="13"/>
      <c r="K96" s="13" t="str">
        <f t="shared" si="8"/>
        <v/>
      </c>
      <c r="L96" s="10"/>
      <c r="M96" s="10"/>
      <c r="N96" s="10"/>
      <c r="S96" s="8">
        <f t="shared" si="9"/>
        <v>0</v>
      </c>
      <c r="T96" s="8">
        <f t="shared" si="10"/>
        <v>0</v>
      </c>
      <c r="U96" s="8">
        <f t="shared" si="11"/>
        <v>0</v>
      </c>
    </row>
    <row r="97" spans="1:21" x14ac:dyDescent="0.25">
      <c r="F97" s="6"/>
      <c r="H97" s="7"/>
      <c r="I97" s="8"/>
      <c r="J97" s="8"/>
      <c r="K97" s="8" t="str">
        <f t="shared" si="8"/>
        <v/>
      </c>
      <c r="S97" s="8">
        <f t="shared" si="9"/>
        <v>0</v>
      </c>
      <c r="T97" s="8">
        <f t="shared" si="10"/>
        <v>0</v>
      </c>
      <c r="U97" s="8">
        <f t="shared" si="11"/>
        <v>0</v>
      </c>
    </row>
    <row r="98" spans="1:21" x14ac:dyDescent="0.25">
      <c r="A98" s="10"/>
      <c r="B98" s="10"/>
      <c r="C98" s="10"/>
      <c r="D98" s="10"/>
      <c r="E98" s="10"/>
      <c r="F98" s="11"/>
      <c r="G98" s="10"/>
      <c r="H98" s="12"/>
      <c r="I98" s="13"/>
      <c r="J98" s="13"/>
      <c r="K98" s="13" t="str">
        <f t="shared" si="8"/>
        <v/>
      </c>
      <c r="L98" s="10"/>
      <c r="M98" s="10"/>
      <c r="N98" s="10"/>
      <c r="S98" s="8">
        <f t="shared" si="9"/>
        <v>0</v>
      </c>
      <c r="T98" s="8">
        <f t="shared" si="10"/>
        <v>0</v>
      </c>
      <c r="U98" s="8">
        <f t="shared" si="11"/>
        <v>0</v>
      </c>
    </row>
    <row r="99" spans="1:21" x14ac:dyDescent="0.25">
      <c r="F99" s="6"/>
      <c r="H99" s="7"/>
      <c r="I99" s="8"/>
      <c r="J99" s="8"/>
      <c r="K99" s="8" t="str">
        <f t="shared" si="8"/>
        <v/>
      </c>
      <c r="S99" s="8">
        <f t="shared" si="9"/>
        <v>0</v>
      </c>
      <c r="T99" s="8">
        <f t="shared" si="10"/>
        <v>0</v>
      </c>
      <c r="U99" s="8">
        <f t="shared" si="11"/>
        <v>0</v>
      </c>
    </row>
    <row r="100" spans="1:21" x14ac:dyDescent="0.25">
      <c r="A100" s="10"/>
      <c r="B100" s="10"/>
      <c r="C100" s="10"/>
      <c r="D100" s="10"/>
      <c r="E100" s="10"/>
      <c r="F100" s="11"/>
      <c r="G100" s="10"/>
      <c r="H100" s="12"/>
      <c r="I100" s="13"/>
      <c r="J100" s="13"/>
      <c r="K100" s="13" t="str">
        <f t="shared" si="8"/>
        <v/>
      </c>
      <c r="L100" s="10"/>
      <c r="M100" s="10"/>
      <c r="N100" s="10"/>
      <c r="S100" s="8">
        <f t="shared" si="9"/>
        <v>0</v>
      </c>
      <c r="T100" s="8">
        <f t="shared" si="10"/>
        <v>0</v>
      </c>
      <c r="U100" s="8">
        <f t="shared" si="11"/>
        <v>0</v>
      </c>
    </row>
    <row r="101" spans="1:21" x14ac:dyDescent="0.25">
      <c r="F101" s="6"/>
      <c r="H101" s="7"/>
      <c r="I101" s="8"/>
      <c r="J101" s="8"/>
      <c r="K101" s="8" t="str">
        <f t="shared" si="8"/>
        <v/>
      </c>
      <c r="S101" s="8">
        <f t="shared" si="9"/>
        <v>0</v>
      </c>
      <c r="T101" s="8">
        <f t="shared" si="10"/>
        <v>0</v>
      </c>
      <c r="U101" s="8">
        <f t="shared" si="11"/>
        <v>0</v>
      </c>
    </row>
    <row r="102" spans="1:21" x14ac:dyDescent="0.25">
      <c r="A102" s="10"/>
      <c r="B102" s="10"/>
      <c r="C102" s="10"/>
      <c r="D102" s="10"/>
      <c r="E102" s="10"/>
      <c r="F102" s="11"/>
      <c r="G102" s="10"/>
      <c r="H102" s="12"/>
      <c r="I102" s="13"/>
      <c r="J102" s="13"/>
      <c r="K102" s="13" t="str">
        <f t="shared" si="8"/>
        <v/>
      </c>
      <c r="L102" s="10"/>
      <c r="M102" s="10"/>
      <c r="N102" s="10"/>
      <c r="S102" s="8">
        <f t="shared" si="9"/>
        <v>0</v>
      </c>
      <c r="T102" s="8">
        <f t="shared" si="10"/>
        <v>0</v>
      </c>
      <c r="U102" s="8">
        <f t="shared" si="11"/>
        <v>0</v>
      </c>
    </row>
    <row r="103" spans="1:21" x14ac:dyDescent="0.25">
      <c r="F103" s="6"/>
      <c r="H103" s="7"/>
      <c r="I103" s="8"/>
      <c r="J103" s="8"/>
      <c r="K103" s="8" t="str">
        <f t="shared" ref="K103:K134" si="12">IF(OR(F103="",J103=""),"",F103*J103)</f>
        <v/>
      </c>
      <c r="S103" s="8">
        <f t="shared" ref="S103:S126" si="13">IF($L103="A behält",$K103,0)</f>
        <v>0</v>
      </c>
      <c r="T103" s="8">
        <f t="shared" ref="T103:T126" si="14">IF($L103="B behält",$K103,0)</f>
        <v>0</v>
      </c>
      <c r="U103" s="8">
        <f t="shared" ref="U103:U126" si="15">IF($L103="Offen",$K103,0)</f>
        <v>0</v>
      </c>
    </row>
    <row r="104" spans="1:21" x14ac:dyDescent="0.25">
      <c r="A104" s="10"/>
      <c r="B104" s="10"/>
      <c r="C104" s="10"/>
      <c r="D104" s="10"/>
      <c r="E104" s="10"/>
      <c r="F104" s="11"/>
      <c r="G104" s="10"/>
      <c r="H104" s="12"/>
      <c r="I104" s="13"/>
      <c r="J104" s="13"/>
      <c r="K104" s="13" t="str">
        <f t="shared" si="12"/>
        <v/>
      </c>
      <c r="L104" s="10"/>
      <c r="M104" s="10"/>
      <c r="N104" s="10"/>
      <c r="S104" s="8">
        <f t="shared" si="13"/>
        <v>0</v>
      </c>
      <c r="T104" s="8">
        <f t="shared" si="14"/>
        <v>0</v>
      </c>
      <c r="U104" s="8">
        <f t="shared" si="15"/>
        <v>0</v>
      </c>
    </row>
    <row r="105" spans="1:21" x14ac:dyDescent="0.25">
      <c r="F105" s="6"/>
      <c r="H105" s="7"/>
      <c r="I105" s="8"/>
      <c r="J105" s="8"/>
      <c r="K105" s="8" t="str">
        <f t="shared" si="12"/>
        <v/>
      </c>
      <c r="S105" s="8">
        <f t="shared" si="13"/>
        <v>0</v>
      </c>
      <c r="T105" s="8">
        <f t="shared" si="14"/>
        <v>0</v>
      </c>
      <c r="U105" s="8">
        <f t="shared" si="15"/>
        <v>0</v>
      </c>
    </row>
    <row r="106" spans="1:21" x14ac:dyDescent="0.25">
      <c r="A106" s="10"/>
      <c r="B106" s="10"/>
      <c r="C106" s="10"/>
      <c r="D106" s="10"/>
      <c r="E106" s="10"/>
      <c r="F106" s="11"/>
      <c r="G106" s="10"/>
      <c r="H106" s="12"/>
      <c r="I106" s="13"/>
      <c r="J106" s="13"/>
      <c r="K106" s="13" t="str">
        <f t="shared" si="12"/>
        <v/>
      </c>
      <c r="L106" s="10"/>
      <c r="M106" s="10"/>
      <c r="N106" s="10"/>
      <c r="S106" s="8">
        <f t="shared" si="13"/>
        <v>0</v>
      </c>
      <c r="T106" s="8">
        <f t="shared" si="14"/>
        <v>0</v>
      </c>
      <c r="U106" s="8">
        <f t="shared" si="15"/>
        <v>0</v>
      </c>
    </row>
    <row r="107" spans="1:21" x14ac:dyDescent="0.25">
      <c r="F107" s="6"/>
      <c r="H107" s="7"/>
      <c r="I107" s="8"/>
      <c r="J107" s="8"/>
      <c r="K107" s="8" t="str">
        <f t="shared" si="12"/>
        <v/>
      </c>
      <c r="S107" s="8">
        <f t="shared" si="13"/>
        <v>0</v>
      </c>
      <c r="T107" s="8">
        <f t="shared" si="14"/>
        <v>0</v>
      </c>
      <c r="U107" s="8">
        <f t="shared" si="15"/>
        <v>0</v>
      </c>
    </row>
    <row r="108" spans="1:21" x14ac:dyDescent="0.25">
      <c r="A108" s="10"/>
      <c r="B108" s="10"/>
      <c r="C108" s="10"/>
      <c r="D108" s="10"/>
      <c r="E108" s="10"/>
      <c r="F108" s="11"/>
      <c r="G108" s="10"/>
      <c r="H108" s="12"/>
      <c r="I108" s="13"/>
      <c r="J108" s="13"/>
      <c r="K108" s="13" t="str">
        <f t="shared" si="12"/>
        <v/>
      </c>
      <c r="L108" s="10"/>
      <c r="M108" s="10"/>
      <c r="N108" s="10"/>
      <c r="S108" s="8">
        <f t="shared" si="13"/>
        <v>0</v>
      </c>
      <c r="T108" s="8">
        <f t="shared" si="14"/>
        <v>0</v>
      </c>
      <c r="U108" s="8">
        <f t="shared" si="15"/>
        <v>0</v>
      </c>
    </row>
    <row r="109" spans="1:21" x14ac:dyDescent="0.25">
      <c r="F109" s="6"/>
      <c r="H109" s="7"/>
      <c r="I109" s="8"/>
      <c r="J109" s="8"/>
      <c r="K109" s="8" t="str">
        <f t="shared" si="12"/>
        <v/>
      </c>
      <c r="S109" s="8">
        <f t="shared" si="13"/>
        <v>0</v>
      </c>
      <c r="T109" s="8">
        <f t="shared" si="14"/>
        <v>0</v>
      </c>
      <c r="U109" s="8">
        <f t="shared" si="15"/>
        <v>0</v>
      </c>
    </row>
    <row r="110" spans="1:21" x14ac:dyDescent="0.25">
      <c r="A110" s="10"/>
      <c r="B110" s="10"/>
      <c r="C110" s="10"/>
      <c r="D110" s="10"/>
      <c r="E110" s="10"/>
      <c r="F110" s="11"/>
      <c r="G110" s="10"/>
      <c r="H110" s="12"/>
      <c r="I110" s="13"/>
      <c r="J110" s="13"/>
      <c r="K110" s="13" t="str">
        <f t="shared" si="12"/>
        <v/>
      </c>
      <c r="L110" s="10"/>
      <c r="M110" s="10"/>
      <c r="N110" s="10"/>
      <c r="S110" s="8">
        <f t="shared" si="13"/>
        <v>0</v>
      </c>
      <c r="T110" s="8">
        <f t="shared" si="14"/>
        <v>0</v>
      </c>
      <c r="U110" s="8">
        <f t="shared" si="15"/>
        <v>0</v>
      </c>
    </row>
    <row r="111" spans="1:21" x14ac:dyDescent="0.25">
      <c r="F111" s="6"/>
      <c r="H111" s="7"/>
      <c r="I111" s="8"/>
      <c r="J111" s="8"/>
      <c r="K111" s="8" t="str">
        <f t="shared" si="12"/>
        <v/>
      </c>
      <c r="S111" s="8">
        <f t="shared" si="13"/>
        <v>0</v>
      </c>
      <c r="T111" s="8">
        <f t="shared" si="14"/>
        <v>0</v>
      </c>
      <c r="U111" s="8">
        <f t="shared" si="15"/>
        <v>0</v>
      </c>
    </row>
    <row r="112" spans="1:21" x14ac:dyDescent="0.25">
      <c r="A112" s="10"/>
      <c r="B112" s="10"/>
      <c r="C112" s="10"/>
      <c r="D112" s="10"/>
      <c r="E112" s="10"/>
      <c r="F112" s="11"/>
      <c r="G112" s="10"/>
      <c r="H112" s="12"/>
      <c r="I112" s="13"/>
      <c r="J112" s="13"/>
      <c r="K112" s="13" t="str">
        <f t="shared" si="12"/>
        <v/>
      </c>
      <c r="L112" s="10"/>
      <c r="M112" s="10"/>
      <c r="N112" s="10"/>
      <c r="S112" s="8">
        <f t="shared" si="13"/>
        <v>0</v>
      </c>
      <c r="T112" s="8">
        <f t="shared" si="14"/>
        <v>0</v>
      </c>
      <c r="U112" s="8">
        <f t="shared" si="15"/>
        <v>0</v>
      </c>
    </row>
    <row r="113" spans="1:21" x14ac:dyDescent="0.25">
      <c r="F113" s="6"/>
      <c r="H113" s="7"/>
      <c r="I113" s="8"/>
      <c r="J113" s="8"/>
      <c r="K113" s="8" t="str">
        <f t="shared" si="12"/>
        <v/>
      </c>
      <c r="S113" s="8">
        <f t="shared" si="13"/>
        <v>0</v>
      </c>
      <c r="T113" s="8">
        <f t="shared" si="14"/>
        <v>0</v>
      </c>
      <c r="U113" s="8">
        <f t="shared" si="15"/>
        <v>0</v>
      </c>
    </row>
    <row r="114" spans="1:21" x14ac:dyDescent="0.25">
      <c r="A114" s="10"/>
      <c r="B114" s="10"/>
      <c r="C114" s="10"/>
      <c r="D114" s="10"/>
      <c r="E114" s="10"/>
      <c r="F114" s="11"/>
      <c r="G114" s="10"/>
      <c r="H114" s="12"/>
      <c r="I114" s="13"/>
      <c r="J114" s="13"/>
      <c r="K114" s="13" t="str">
        <f t="shared" si="12"/>
        <v/>
      </c>
      <c r="L114" s="10"/>
      <c r="M114" s="10"/>
      <c r="N114" s="10"/>
      <c r="S114" s="8">
        <f t="shared" si="13"/>
        <v>0</v>
      </c>
      <c r="T114" s="8">
        <f t="shared" si="14"/>
        <v>0</v>
      </c>
      <c r="U114" s="8">
        <f t="shared" si="15"/>
        <v>0</v>
      </c>
    </row>
    <row r="115" spans="1:21" x14ac:dyDescent="0.25">
      <c r="F115" s="6"/>
      <c r="H115" s="7"/>
      <c r="I115" s="8"/>
      <c r="J115" s="8"/>
      <c r="K115" s="8" t="str">
        <f t="shared" si="12"/>
        <v/>
      </c>
      <c r="S115" s="8">
        <f t="shared" si="13"/>
        <v>0</v>
      </c>
      <c r="T115" s="8">
        <f t="shared" si="14"/>
        <v>0</v>
      </c>
      <c r="U115" s="8">
        <f t="shared" si="15"/>
        <v>0</v>
      </c>
    </row>
    <row r="116" spans="1:21" x14ac:dyDescent="0.25">
      <c r="A116" s="10"/>
      <c r="B116" s="10"/>
      <c r="C116" s="10"/>
      <c r="D116" s="10"/>
      <c r="E116" s="10"/>
      <c r="F116" s="11"/>
      <c r="G116" s="10"/>
      <c r="H116" s="12"/>
      <c r="I116" s="13"/>
      <c r="J116" s="13"/>
      <c r="K116" s="13" t="str">
        <f t="shared" si="12"/>
        <v/>
      </c>
      <c r="L116" s="10"/>
      <c r="M116" s="10"/>
      <c r="N116" s="10"/>
      <c r="S116" s="8">
        <f t="shared" si="13"/>
        <v>0</v>
      </c>
      <c r="T116" s="8">
        <f t="shared" si="14"/>
        <v>0</v>
      </c>
      <c r="U116" s="8">
        <f t="shared" si="15"/>
        <v>0</v>
      </c>
    </row>
    <row r="117" spans="1:21" x14ac:dyDescent="0.25">
      <c r="F117" s="6"/>
      <c r="H117" s="7"/>
      <c r="I117" s="8"/>
      <c r="J117" s="8"/>
      <c r="K117" s="8" t="str">
        <f t="shared" si="12"/>
        <v/>
      </c>
      <c r="S117" s="8">
        <f t="shared" si="13"/>
        <v>0</v>
      </c>
      <c r="T117" s="8">
        <f t="shared" si="14"/>
        <v>0</v>
      </c>
      <c r="U117" s="8">
        <f t="shared" si="15"/>
        <v>0</v>
      </c>
    </row>
    <row r="118" spans="1:21" x14ac:dyDescent="0.25">
      <c r="A118" s="10"/>
      <c r="B118" s="10"/>
      <c r="C118" s="10"/>
      <c r="D118" s="10"/>
      <c r="E118" s="10"/>
      <c r="F118" s="11"/>
      <c r="G118" s="10"/>
      <c r="H118" s="12"/>
      <c r="I118" s="13"/>
      <c r="J118" s="13"/>
      <c r="K118" s="13" t="str">
        <f t="shared" si="12"/>
        <v/>
      </c>
      <c r="L118" s="10"/>
      <c r="M118" s="10"/>
      <c r="N118" s="10"/>
      <c r="S118" s="8">
        <f t="shared" si="13"/>
        <v>0</v>
      </c>
      <c r="T118" s="8">
        <f t="shared" si="14"/>
        <v>0</v>
      </c>
      <c r="U118" s="8">
        <f t="shared" si="15"/>
        <v>0</v>
      </c>
    </row>
    <row r="119" spans="1:21" x14ac:dyDescent="0.25">
      <c r="F119" s="6"/>
      <c r="H119" s="7"/>
      <c r="I119" s="8"/>
      <c r="J119" s="8"/>
      <c r="K119" s="8" t="str">
        <f t="shared" si="12"/>
        <v/>
      </c>
      <c r="S119" s="8">
        <f t="shared" si="13"/>
        <v>0</v>
      </c>
      <c r="T119" s="8">
        <f t="shared" si="14"/>
        <v>0</v>
      </c>
      <c r="U119" s="8">
        <f t="shared" si="15"/>
        <v>0</v>
      </c>
    </row>
    <row r="120" spans="1:21" x14ac:dyDescent="0.25">
      <c r="A120" s="10"/>
      <c r="B120" s="10"/>
      <c r="C120" s="10"/>
      <c r="D120" s="10"/>
      <c r="E120" s="10"/>
      <c r="F120" s="11"/>
      <c r="G120" s="10"/>
      <c r="H120" s="12"/>
      <c r="I120" s="13"/>
      <c r="J120" s="13"/>
      <c r="K120" s="13" t="str">
        <f t="shared" si="12"/>
        <v/>
      </c>
      <c r="L120" s="10"/>
      <c r="M120" s="10"/>
      <c r="N120" s="10"/>
      <c r="S120" s="8">
        <f t="shared" si="13"/>
        <v>0</v>
      </c>
      <c r="T120" s="8">
        <f t="shared" si="14"/>
        <v>0</v>
      </c>
      <c r="U120" s="8">
        <f t="shared" si="15"/>
        <v>0</v>
      </c>
    </row>
    <row r="121" spans="1:21" x14ac:dyDescent="0.25">
      <c r="F121" s="6"/>
      <c r="H121" s="7"/>
      <c r="I121" s="8"/>
      <c r="J121" s="8"/>
      <c r="K121" s="8" t="str">
        <f t="shared" si="12"/>
        <v/>
      </c>
      <c r="S121" s="8">
        <f t="shared" si="13"/>
        <v>0</v>
      </c>
      <c r="T121" s="8">
        <f t="shared" si="14"/>
        <v>0</v>
      </c>
      <c r="U121" s="8">
        <f t="shared" si="15"/>
        <v>0</v>
      </c>
    </row>
    <row r="122" spans="1:21" x14ac:dyDescent="0.25">
      <c r="A122" s="10"/>
      <c r="B122" s="10"/>
      <c r="C122" s="10"/>
      <c r="D122" s="10"/>
      <c r="E122" s="10"/>
      <c r="F122" s="11"/>
      <c r="G122" s="10"/>
      <c r="H122" s="12"/>
      <c r="I122" s="13"/>
      <c r="J122" s="13"/>
      <c r="K122" s="13" t="str">
        <f t="shared" si="12"/>
        <v/>
      </c>
      <c r="L122" s="10"/>
      <c r="M122" s="10"/>
      <c r="N122" s="10"/>
      <c r="S122" s="8">
        <f t="shared" si="13"/>
        <v>0</v>
      </c>
      <c r="T122" s="8">
        <f t="shared" si="14"/>
        <v>0</v>
      </c>
      <c r="U122" s="8">
        <f t="shared" si="15"/>
        <v>0</v>
      </c>
    </row>
    <row r="123" spans="1:21" x14ac:dyDescent="0.25">
      <c r="F123" s="6"/>
      <c r="H123" s="7"/>
      <c r="I123" s="8"/>
      <c r="J123" s="8"/>
      <c r="K123" s="8" t="str">
        <f t="shared" si="12"/>
        <v/>
      </c>
      <c r="S123" s="8">
        <f t="shared" si="13"/>
        <v>0</v>
      </c>
      <c r="T123" s="8">
        <f t="shared" si="14"/>
        <v>0</v>
      </c>
      <c r="U123" s="8">
        <f t="shared" si="15"/>
        <v>0</v>
      </c>
    </row>
    <row r="124" spans="1:21" x14ac:dyDescent="0.25">
      <c r="A124" s="10"/>
      <c r="B124" s="10"/>
      <c r="C124" s="10"/>
      <c r="D124" s="10"/>
      <c r="E124" s="10"/>
      <c r="F124" s="11"/>
      <c r="G124" s="10"/>
      <c r="H124" s="12"/>
      <c r="I124" s="13"/>
      <c r="J124" s="13"/>
      <c r="K124" s="13" t="str">
        <f t="shared" si="12"/>
        <v/>
      </c>
      <c r="L124" s="10"/>
      <c r="M124" s="10"/>
      <c r="N124" s="10"/>
      <c r="S124" s="8">
        <f t="shared" si="13"/>
        <v>0</v>
      </c>
      <c r="T124" s="8">
        <f t="shared" si="14"/>
        <v>0</v>
      </c>
      <c r="U124" s="8">
        <f t="shared" si="15"/>
        <v>0</v>
      </c>
    </row>
    <row r="125" spans="1:21" x14ac:dyDescent="0.25">
      <c r="F125" s="6"/>
      <c r="H125" s="7"/>
      <c r="I125" s="8"/>
      <c r="J125" s="8"/>
      <c r="K125" s="8" t="str">
        <f t="shared" si="12"/>
        <v/>
      </c>
      <c r="S125" s="8">
        <f t="shared" si="13"/>
        <v>0</v>
      </c>
      <c r="T125" s="8">
        <f t="shared" si="14"/>
        <v>0</v>
      </c>
      <c r="U125" s="8">
        <f t="shared" si="15"/>
        <v>0</v>
      </c>
    </row>
    <row r="126" spans="1:21" x14ac:dyDescent="0.25">
      <c r="A126" s="10"/>
      <c r="B126" s="10"/>
      <c r="C126" s="10"/>
      <c r="D126" s="10"/>
      <c r="E126" s="10"/>
      <c r="F126" s="11"/>
      <c r="G126" s="10"/>
      <c r="H126" s="12"/>
      <c r="I126" s="13"/>
      <c r="J126" s="13"/>
      <c r="K126" s="13" t="str">
        <f t="shared" si="12"/>
        <v/>
      </c>
      <c r="L126" s="10"/>
      <c r="M126" s="10"/>
      <c r="N126" s="10"/>
      <c r="S126" s="8">
        <f t="shared" si="13"/>
        <v>0</v>
      </c>
      <c r="T126" s="8">
        <f t="shared" si="14"/>
        <v>0</v>
      </c>
      <c r="U126" s="8">
        <f t="shared" si="15"/>
        <v>0</v>
      </c>
    </row>
  </sheetData>
  <mergeCells count="2">
    <mergeCell ref="A4:N4"/>
    <mergeCell ref="A1:N1"/>
  </mergeCells>
  <conditionalFormatting sqref="A7:N126">
    <cfRule type="expression" dxfId="4" priority="1">
      <formula>$L7="Offen"</formula>
    </cfRule>
  </conditionalFormatting>
  <conditionalFormatting sqref="J7:J126">
    <cfRule type="expression" dxfId="3" priority="2">
      <formula>AND($D7&lt;&gt;"",$J7="")</formula>
    </cfRule>
  </conditionalFormatting>
  <conditionalFormatting sqref="K7:K126">
    <cfRule type="cellIs" dxfId="2" priority="3" operator="greaterThanOrEqual">
      <formula>1000</formula>
    </cfRule>
  </conditionalFormatting>
  <conditionalFormatting sqref="Q11">
    <cfRule type="cellIs" dxfId="1" priority="4" operator="greaterThan">
      <formula>0</formula>
    </cfRule>
    <cfRule type="cellIs" dxfId="0" priority="5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Hausratliste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2026-02-18T08:55:34Z</dcterms:modified>
</cp:coreProperties>
</file>