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zinsen taggenau\"/>
    </mc:Choice>
  </mc:AlternateContent>
  <xr:revisionPtr revIDLastSave="0" documentId="13_ncr:1_{BB23C686-EC0A-4304-96F4-F300661F62E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Zinsrechn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8" i="1" s="1"/>
  <c r="D29" i="1" s="1"/>
  <c r="D30" i="1"/>
  <c r="D17" i="1"/>
  <c r="D14" i="1"/>
  <c r="D15" i="1" s="1"/>
  <c r="D16" i="1" s="1"/>
</calcChain>
</file>

<file path=xl/sharedStrings.xml><?xml version="1.0" encoding="utf-8"?>
<sst xmlns="http://schemas.openxmlformats.org/spreadsheetml/2006/main" count="27" uniqueCount="19">
  <si>
    <t>Taggenauer Zinsrechner</t>
  </si>
  <si>
    <t>Berechnung von Zinsen nach 360- und 365-Tage-Methode</t>
  </si>
  <si>
    <t>Bitte geben Sie Kapital, Zinssatz sowie Start- und Enddatum ein. Die Zinstage, Zinsen und der Endbetrag werden automatisch berechnet.</t>
  </si>
  <si>
    <t>Zinsberechnung nach 360 Tagen</t>
  </si>
  <si>
    <t>Bankübliche Methode mit 30/360-Berechnung.</t>
  </si>
  <si>
    <t>Kapital</t>
  </si>
  <si>
    <t>Zinssatz p.a.</t>
  </si>
  <si>
    <t>Startdatum</t>
  </si>
  <si>
    <t>Enddatum</t>
  </si>
  <si>
    <t>Zinstage</t>
  </si>
  <si>
    <t>Zinsen</t>
  </si>
  <si>
    <t>Endbetrag</t>
  </si>
  <si>
    <t>Hinweis</t>
  </si>
  <si>
    <t>Zinsberechnung nach 365 Tagen</t>
  </si>
  <si>
    <t>Taggenaue Berechnung auf Basis eines 365-Tage-Jahres.</t>
  </si>
  <si>
    <t>Hinweise</t>
  </si>
  <si>
    <t>• Es handelt sich um eine Berechnung einfacher Zinsen.</t>
  </si>
  <si>
    <t>• Zinseszinsen sind in dieser Vorlage nicht enthalten.</t>
  </si>
  <si>
    <t>• Bitte Ergebnisse bei Bedarf fachlich prüfen.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</si>
</sst>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\.mm\.yyyy"/>
  </numFmts>
  <fonts count="8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i/>
      <sz val="11"/>
      <color rgb="FF1F415A"/>
      <name val="Calibri"/>
    </font>
    <font>
      <sz val="10"/>
      <color rgb="FF1F415A"/>
      <name val="Calibri"/>
    </font>
    <font>
      <b/>
      <sz val="12"/>
      <color rgb="FFFFFFFF"/>
      <name val="Calibri"/>
    </font>
    <font>
      <sz val="9"/>
      <color rgb="FF1F415A"/>
      <name val="Calibri"/>
    </font>
    <font>
      <b/>
      <sz val="10"/>
      <color rgb="FF1F415A"/>
      <name val="Calibri"/>
    </font>
    <font>
      <b/>
      <sz val="10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E8EEF4"/>
      </patternFill>
    </fill>
    <fill>
      <patternFill patternType="solid">
        <fgColor rgb="FFEAF4F4"/>
      </patternFill>
    </fill>
    <fill>
      <patternFill patternType="solid">
        <fgColor rgb="FFF3F7FA"/>
      </patternFill>
    </fill>
    <fill>
      <patternFill patternType="solid">
        <fgColor rgb="FFFFF2CC"/>
      </patternFill>
    </fill>
    <fill>
      <patternFill patternType="solid">
        <fgColor rgb="FF1F415A"/>
      </patternFill>
    </fill>
  </fills>
  <borders count="4">
    <border>
      <left/>
      <right/>
      <top/>
      <bottom/>
      <diagonal/>
    </border>
    <border>
      <left style="thin">
        <color rgb="FFAAB7C4"/>
      </left>
      <right style="thin">
        <color rgb="FFAAB7C4"/>
      </right>
      <top style="thin">
        <color rgb="FFAAB7C4"/>
      </top>
      <bottom style="thin">
        <color rgb="FFAAB7C4"/>
      </bottom>
      <diagonal/>
    </border>
    <border>
      <left/>
      <right/>
      <top style="medium">
        <color rgb="FF00484E"/>
      </top>
      <bottom style="thin">
        <color rgb="FFAAB7C4"/>
      </bottom>
      <diagonal/>
    </border>
    <border>
      <left style="thin">
        <color rgb="FFAAB7C4"/>
      </left>
      <right style="thin">
        <color rgb="FFAAB7C4"/>
      </right>
      <top style="medium">
        <color rgb="FF00484E"/>
      </top>
      <bottom style="thin">
        <color rgb="FFAAB7C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6" fillId="0" borderId="0" xfId="0" applyFont="1" applyAlignment="1">
      <alignment horizontal="left" vertical="center"/>
    </xf>
    <xf numFmtId="164" fontId="3" fillId="4" borderId="1" xfId="0" applyNumberFormat="1" applyFont="1" applyFill="1" applyBorder="1"/>
    <xf numFmtId="10" fontId="3" fillId="4" borderId="1" xfId="0" applyNumberFormat="1" applyFont="1" applyFill="1" applyBorder="1"/>
    <xf numFmtId="165" fontId="3" fillId="4" borderId="1" xfId="0" applyNumberFormat="1" applyFont="1" applyFill="1" applyBorder="1"/>
    <xf numFmtId="1" fontId="7" fillId="5" borderId="1" xfId="0" applyNumberFormat="1" applyFont="1" applyFill="1" applyBorder="1"/>
    <xf numFmtId="164" fontId="7" fillId="5" borderId="1" xfId="0" applyNumberFormat="1" applyFont="1" applyFill="1" applyBorder="1"/>
    <xf numFmtId="0" fontId="6" fillId="0" borderId="2" xfId="0" applyFont="1" applyBorder="1" applyAlignment="1">
      <alignment horizontal="left" vertical="center"/>
    </xf>
    <xf numFmtId="164" fontId="7" fillId="5" borderId="3" xfId="0" applyNumberFormat="1" applyFont="1" applyFill="1" applyBorder="1"/>
    <xf numFmtId="0" fontId="5" fillId="6" borderId="1" xfId="0" applyFont="1" applyFill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5" fillId="3" borderId="1" xfId="0" applyFont="1" applyFill="1" applyBorder="1" applyAlignment="1">
      <alignment horizontal="left" vertical="center"/>
    </xf>
    <xf numFmtId="0" fontId="0" fillId="0" borderId="1" xfId="0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rgb="FFFDE9E7"/>
        </patternFill>
      </fill>
    </dxf>
    <dxf>
      <fill>
        <patternFill>
          <bgColor rgb="FFFDE9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9"/>
  <sheetViews>
    <sheetView showGridLines="0" tabSelected="1" workbookViewId="0">
      <selection activeCell="X29" sqref="X29"/>
    </sheetView>
  </sheetViews>
  <sheetFormatPr baseColWidth="10" defaultColWidth="9.140625" defaultRowHeight="15" x14ac:dyDescent="0.25"/>
  <cols>
    <col min="1" max="1" width="3" customWidth="1"/>
    <col min="2" max="2" width="24" customWidth="1"/>
    <col min="3" max="3" width="3" customWidth="1"/>
    <col min="4" max="4" width="19" customWidth="1"/>
    <col min="5" max="5" width="3" customWidth="1"/>
    <col min="6" max="6" width="18" customWidth="1"/>
    <col min="7" max="7" width="3" customWidth="1"/>
  </cols>
  <sheetData>
    <row r="1" spans="2:6" ht="30" customHeight="1" x14ac:dyDescent="0.25">
      <c r="B1" s="10" t="s">
        <v>0</v>
      </c>
      <c r="C1" s="11"/>
      <c r="D1" s="11"/>
      <c r="E1" s="11"/>
      <c r="F1" s="11"/>
    </row>
    <row r="2" spans="2:6" ht="21.95" customHeight="1" x14ac:dyDescent="0.25">
      <c r="B2" s="17" t="s">
        <v>1</v>
      </c>
      <c r="C2" s="11"/>
      <c r="D2" s="11"/>
      <c r="E2" s="11"/>
      <c r="F2" s="11"/>
    </row>
    <row r="3" spans="2:6" ht="21.95" customHeight="1" x14ac:dyDescent="0.25"/>
    <row r="4" spans="2:6" ht="42" customHeight="1" x14ac:dyDescent="0.25">
      <c r="B4" s="15" t="s">
        <v>2</v>
      </c>
      <c r="C4" s="11"/>
      <c r="D4" s="11"/>
      <c r="E4" s="11"/>
      <c r="F4" s="11"/>
    </row>
    <row r="5" spans="2:6" ht="21.95" customHeight="1" x14ac:dyDescent="0.25">
      <c r="B5" s="11"/>
      <c r="C5" s="11"/>
      <c r="D5" s="11"/>
      <c r="E5" s="11"/>
      <c r="F5" s="11"/>
    </row>
    <row r="6" spans="2:6" ht="21.95" customHeight="1" x14ac:dyDescent="0.25"/>
    <row r="7" spans="2:6" ht="21.95" customHeight="1" x14ac:dyDescent="0.25">
      <c r="B7" s="16" t="s">
        <v>3</v>
      </c>
      <c r="C7" s="13"/>
      <c r="D7" s="13"/>
      <c r="E7" s="13"/>
      <c r="F7" s="13"/>
    </row>
    <row r="8" spans="2:6" ht="21.95" customHeight="1" x14ac:dyDescent="0.25">
      <c r="B8" s="12" t="s">
        <v>4</v>
      </c>
      <c r="C8" s="13"/>
      <c r="D8" s="13"/>
      <c r="E8" s="13"/>
      <c r="F8" s="13"/>
    </row>
    <row r="9" spans="2:6" ht="21.95" customHeight="1" x14ac:dyDescent="0.25"/>
    <row r="10" spans="2:6" ht="21.95" customHeight="1" x14ac:dyDescent="0.25">
      <c r="B10" s="1" t="s">
        <v>5</v>
      </c>
      <c r="D10" s="2">
        <v>12500</v>
      </c>
    </row>
    <row r="11" spans="2:6" ht="21.95" customHeight="1" x14ac:dyDescent="0.25">
      <c r="B11" s="1" t="s">
        <v>6</v>
      </c>
      <c r="D11" s="3">
        <v>4.2500000000000003E-2</v>
      </c>
    </row>
    <row r="12" spans="2:6" ht="21.95" customHeight="1" x14ac:dyDescent="0.25">
      <c r="B12" s="1" t="s">
        <v>7</v>
      </c>
      <c r="D12" s="4">
        <v>46023</v>
      </c>
    </row>
    <row r="13" spans="2:6" ht="21.95" customHeight="1" x14ac:dyDescent="0.25">
      <c r="B13" s="1" t="s">
        <v>8</v>
      </c>
      <c r="D13" s="4">
        <v>46112</v>
      </c>
    </row>
    <row r="14" spans="2:6" ht="21.95" customHeight="1" x14ac:dyDescent="0.25">
      <c r="B14" s="1" t="s">
        <v>9</v>
      </c>
      <c r="D14" s="5">
        <f>IF(OR(D10="",D11="",D12="",D13=""),"",IF(D13&lt;D12,"",DAYS360(D12,D13,FALSE)))</f>
        <v>90</v>
      </c>
    </row>
    <row r="15" spans="2:6" ht="21.95" customHeight="1" x14ac:dyDescent="0.25">
      <c r="B15" s="1" t="s">
        <v>10</v>
      </c>
      <c r="D15" s="6">
        <f>IFERROR(IF(D14="","",D10*D11*D14/360),"")</f>
        <v>132.8125</v>
      </c>
    </row>
    <row r="16" spans="2:6" ht="21.95" customHeight="1" x14ac:dyDescent="0.25">
      <c r="B16" s="7" t="s">
        <v>11</v>
      </c>
      <c r="D16" s="8">
        <f>IF(D15="","",D10+D15)</f>
        <v>12632.8125</v>
      </c>
    </row>
    <row r="17" spans="2:6" ht="21.95" customHeight="1" x14ac:dyDescent="0.25">
      <c r="B17" s="1" t="s">
        <v>12</v>
      </c>
      <c r="D17" s="9" t="str">
        <f>IF(OR(D12="",D13=""),"",IF(D13&lt;D12,"Enddatum liegt vor dem Startdatum","Berechnung erfolgreich"))</f>
        <v>Berechnung erfolgreich</v>
      </c>
    </row>
    <row r="18" spans="2:6" ht="21.95" customHeight="1" x14ac:dyDescent="0.25"/>
    <row r="19" spans="2:6" ht="21.95" customHeight="1" x14ac:dyDescent="0.25"/>
    <row r="20" spans="2:6" ht="21.95" customHeight="1" x14ac:dyDescent="0.25">
      <c r="B20" s="16" t="s">
        <v>13</v>
      </c>
      <c r="C20" s="13"/>
      <c r="D20" s="13"/>
      <c r="E20" s="13"/>
      <c r="F20" s="13"/>
    </row>
    <row r="21" spans="2:6" ht="21.95" customHeight="1" x14ac:dyDescent="0.25">
      <c r="B21" s="12" t="s">
        <v>14</v>
      </c>
      <c r="C21" s="13"/>
      <c r="D21" s="13"/>
      <c r="E21" s="13"/>
      <c r="F21" s="13"/>
    </row>
    <row r="22" spans="2:6" ht="21.95" customHeight="1" x14ac:dyDescent="0.25"/>
    <row r="23" spans="2:6" ht="21.95" customHeight="1" x14ac:dyDescent="0.25">
      <c r="B23" s="1" t="s">
        <v>5</v>
      </c>
      <c r="D23" s="2">
        <v>12500</v>
      </c>
    </row>
    <row r="24" spans="2:6" ht="21.95" customHeight="1" x14ac:dyDescent="0.25">
      <c r="B24" s="1" t="s">
        <v>6</v>
      </c>
      <c r="D24" s="3">
        <v>4.2500000000000003E-2</v>
      </c>
    </row>
    <row r="25" spans="2:6" ht="21.95" customHeight="1" x14ac:dyDescent="0.25">
      <c r="B25" s="1" t="s">
        <v>7</v>
      </c>
      <c r="D25" s="4">
        <v>46023</v>
      </c>
    </row>
    <row r="26" spans="2:6" ht="21.95" customHeight="1" x14ac:dyDescent="0.25">
      <c r="B26" s="1" t="s">
        <v>8</v>
      </c>
      <c r="D26" s="4">
        <v>46112</v>
      </c>
    </row>
    <row r="27" spans="2:6" ht="21.95" customHeight="1" x14ac:dyDescent="0.25">
      <c r="B27" s="1" t="s">
        <v>9</v>
      </c>
      <c r="D27" s="5">
        <f>IF(OR(D23="",D24="",D25="",D26=""),"",IF(D26&lt;D25,"",_xlfn.DAYS(D26,D25)))</f>
        <v>89</v>
      </c>
    </row>
    <row r="28" spans="2:6" ht="21.95" customHeight="1" x14ac:dyDescent="0.25">
      <c r="B28" s="1" t="s">
        <v>10</v>
      </c>
      <c r="D28" s="6">
        <f>IFERROR(IF(D27="","",D23*D24*D27/365),"")</f>
        <v>129.5376712328767</v>
      </c>
    </row>
    <row r="29" spans="2:6" ht="21.95" customHeight="1" x14ac:dyDescent="0.25">
      <c r="B29" s="7" t="s">
        <v>11</v>
      </c>
      <c r="D29" s="8">
        <f>IF(D28="","",D23+D28)</f>
        <v>12629.537671232876</v>
      </c>
    </row>
    <row r="30" spans="2:6" ht="21.95" customHeight="1" x14ac:dyDescent="0.25">
      <c r="B30" s="1" t="s">
        <v>12</v>
      </c>
      <c r="D30" s="9" t="str">
        <f>IF(OR(D25="",D26=""),"",IF(D26&lt;D25,"Enddatum liegt vor dem Startdatum","Berechnung erfolgreich"))</f>
        <v>Berechnung erfolgreich</v>
      </c>
    </row>
    <row r="31" spans="2:6" ht="21.95" customHeight="1" x14ac:dyDescent="0.25"/>
    <row r="32" spans="2:6" ht="21.95" customHeight="1" x14ac:dyDescent="0.25"/>
    <row r="33" spans="2:6" ht="21.95" customHeight="1" x14ac:dyDescent="0.25">
      <c r="B33" s="18" t="s">
        <v>15</v>
      </c>
      <c r="C33" s="13"/>
      <c r="D33" s="13"/>
      <c r="E33" s="13"/>
      <c r="F33" s="13"/>
    </row>
    <row r="34" spans="2:6" ht="21.95" customHeight="1" x14ac:dyDescent="0.25">
      <c r="B34" s="14" t="s">
        <v>16</v>
      </c>
      <c r="C34" s="13"/>
      <c r="D34" s="13"/>
      <c r="E34" s="13"/>
      <c r="F34" s="13"/>
    </row>
    <row r="35" spans="2:6" ht="21.95" customHeight="1" x14ac:dyDescent="0.25">
      <c r="B35" s="14" t="s">
        <v>17</v>
      </c>
      <c r="C35" s="13"/>
      <c r="D35" s="13"/>
      <c r="E35" s="13"/>
      <c r="F35" s="13"/>
    </row>
    <row r="36" spans="2:6" ht="21.95" customHeight="1" x14ac:dyDescent="0.25">
      <c r="B36" s="14" t="s">
        <v>18</v>
      </c>
      <c r="C36" s="13"/>
      <c r="D36" s="13"/>
      <c r="E36" s="13"/>
      <c r="F36" s="13"/>
    </row>
    <row r="37" spans="2:6" ht="21.95" customHeight="1" x14ac:dyDescent="0.25"/>
    <row r="38" spans="2:6" ht="21.95" customHeight="1" x14ac:dyDescent="0.25"/>
    <row r="39" spans="2:6" ht="21.95" customHeight="1" x14ac:dyDescent="0.25"/>
  </sheetData>
  <mergeCells count="11">
    <mergeCell ref="B1:F1"/>
    <mergeCell ref="B8:F8"/>
    <mergeCell ref="B36:F36"/>
    <mergeCell ref="B4:F5"/>
    <mergeCell ref="B35:F35"/>
    <mergeCell ref="B21:F21"/>
    <mergeCell ref="B7:F7"/>
    <mergeCell ref="B2:F2"/>
    <mergeCell ref="B20:F20"/>
    <mergeCell ref="B34:F34"/>
    <mergeCell ref="B33:F33"/>
  </mergeCells>
  <conditionalFormatting sqref="D17">
    <cfRule type="expression" dxfId="1" priority="1">
      <formula>LEFT(D17,8)="Enddatum"</formula>
    </cfRule>
  </conditionalFormatting>
  <conditionalFormatting sqref="D30">
    <cfRule type="expression" dxfId="0" priority="2">
      <formula>LEFT(D30,8)="Enddatum"</formula>
    </cfRule>
  </conditionalFormatting>
  <dataValidations count="4">
    <dataValidation type="decimal" operator="greaterThanOrEqual" allowBlank="1" error="Bitte geben Sie einen Wert größer oder gleich 0 ein." sqref="D10 D23" xr:uid="{00000000-0002-0000-0000-000000000000}">
      <formula1>0</formula1>
    </dataValidation>
    <dataValidation type="decimal" allowBlank="1" error="Bitte geben Sie einen Zinssatz zwischen 0 % und 100 % ein." sqref="D11 D24" xr:uid="{00000000-0002-0000-0000-000001000000}">
      <formula1>0</formula1>
      <formula2>1</formula2>
    </dataValidation>
    <dataValidation type="date" allowBlank="1" error="Bitte geben Sie ein gültiges Datum ein." sqref="D12 D25" xr:uid="{00000000-0002-0000-0000-000002000000}">
      <formula1>DATE(2000,1,1)</formula1>
      <formula2>DATE(2100,12,31)</formula2>
    </dataValidation>
    <dataValidation type="custom" allowBlank="1" error="Das Enddatum muss am oder nach dem Startdatum liegen." sqref="D13 D26" xr:uid="{00000000-0002-0000-0000-000004000000}">
      <formula1>OR(D13="",D12="",D13&gt;=D12)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Zinsrechner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2026-03-11T07:47:24Z</dcterms:modified>
</cp:coreProperties>
</file>