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aufmass\"/>
    </mc:Choice>
  </mc:AlternateContent>
  <xr:revisionPtr revIDLastSave="0" documentId="13_ncr:1_{AA690B11-14F7-473C-9CDD-4743030DEAE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jektinfo" sheetId="1" r:id="rId1"/>
    <sheet name="LV" sheetId="2" r:id="rId2"/>
    <sheet name="Aufmaß" sheetId="3" r:id="rId3"/>
  </sheets>
  <definedNames>
    <definedName name="_xlnm.Print_Titles" localSheetId="2">Aufmaß!$1:$8</definedName>
    <definedName name="_xlnm.Print_Titles" localSheetId="1">LV!$1:$5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3" l="1"/>
  <c r="I13" i="2" s="1"/>
  <c r="J13" i="2" s="1"/>
  <c r="I27" i="3"/>
  <c r="I12" i="2" s="1"/>
  <c r="J12" i="2" s="1"/>
  <c r="H27" i="3"/>
  <c r="I11" i="2" s="1"/>
  <c r="J11" i="2" s="1"/>
  <c r="G27" i="3"/>
  <c r="I10" i="2" s="1"/>
  <c r="J10" i="2" s="1"/>
  <c r="F27" i="3"/>
  <c r="I9" i="2" s="1"/>
  <c r="J9" i="2" s="1"/>
  <c r="E27" i="3"/>
  <c r="I8" i="2" s="1"/>
  <c r="J8" i="2" s="1"/>
  <c r="D27" i="3"/>
  <c r="I7" i="2" s="1"/>
  <c r="J7" i="2" s="1"/>
  <c r="C27" i="3"/>
  <c r="I6" i="2" s="1"/>
  <c r="J6" i="2" s="1"/>
  <c r="J31" i="2" s="1"/>
  <c r="E6" i="3"/>
  <c r="B6" i="3"/>
  <c r="E5" i="3"/>
  <c r="B5" i="3"/>
  <c r="E4" i="3"/>
  <c r="B4" i="3"/>
</calcChain>
</file>

<file path=xl/sharedStrings.xml><?xml version="1.0" encoding="utf-8"?>
<sst xmlns="http://schemas.openxmlformats.org/spreadsheetml/2006/main" count="266" uniqueCount="105">
  <si>
    <t>Projektinformationen</t>
  </si>
  <si>
    <t>Projektdaten</t>
  </si>
  <si>
    <t>Beteiligte</t>
  </si>
  <si>
    <t>Hinweise</t>
  </si>
  <si>
    <t>Projektnummer</t>
  </si>
  <si>
    <t>PRJ-2026-014</t>
  </si>
  <si>
    <t>Auftraggeber</t>
  </si>
  <si>
    <t>Müller Immobilien GmbH</t>
  </si>
  <si>
    <t>Bitte nur die weißen Eingabefelder bearbeiten.
1. Projektdaten prüfen
2. Positionen im LV anpassen
3. Mengen im Blatt „Aufmaß“ erfassen
4. Summen werden automatisch ins LV übernommen</t>
  </si>
  <si>
    <t>Auftragsnummer</t>
  </si>
  <si>
    <t>AUF-2026-103</t>
  </si>
  <si>
    <t>Ansprechpartner AG</t>
  </si>
  <si>
    <t>Thomas Berger</t>
  </si>
  <si>
    <t>Projektbezeichnung</t>
  </si>
  <si>
    <t>Sanierung Büroetage 2</t>
  </si>
  <si>
    <t>Telefon AG</t>
  </si>
  <si>
    <t>+49 89 123456-20</t>
  </si>
  <si>
    <t>Bauvorhaben / Objekt</t>
  </si>
  <si>
    <t>Bürogebäude Nord, 2. Obergeschoss</t>
  </si>
  <si>
    <t>E-Mail AG</t>
  </si>
  <si>
    <t>t.berger@mueller-immobilien.de</t>
  </si>
  <si>
    <t>Baustellenadresse</t>
  </si>
  <si>
    <t>Musterstraße 18</t>
  </si>
  <si>
    <t>Auftragnehmer</t>
  </si>
  <si>
    <t>Sergio Ausbau &amp; Service</t>
  </si>
  <si>
    <t>PLZ / Ort</t>
  </si>
  <si>
    <t>80331 München</t>
  </si>
  <si>
    <t>Ansprechpartner AN</t>
  </si>
  <si>
    <t>Sergio</t>
  </si>
  <si>
    <t>Sachbearbeiter</t>
  </si>
  <si>
    <t>Sergio M.</t>
  </si>
  <si>
    <t>Telefon AN</t>
  </si>
  <si>
    <t>+49 151 12345678</t>
  </si>
  <si>
    <t>Erfassungsdatum</t>
  </si>
  <si>
    <t>24.03.2026</t>
  </si>
  <si>
    <t>E-Mail AN</t>
  </si>
  <si>
    <t>info@sergio-ausbau.de</t>
  </si>
  <si>
    <t>Anmerkungen</t>
  </si>
  <si>
    <t>Beispielprojekt: Mengen wurden auf Basis einzelner Räume aufgenommen. Die Vorlage ist bewusst einfach gehalten und kann ohne Schutz direkt angepasst werden.</t>
  </si>
  <si>
    <t>Leistungsverzeichnis (LV)</t>
  </si>
  <si>
    <t>Die Mengen werden automatisch aus dem Blatt „Aufmaß“ übernommen. Preise und Texte können frei angepasst werden.</t>
  </si>
  <si>
    <t>Aktiv</t>
  </si>
  <si>
    <t>Pos.</t>
  </si>
  <si>
    <t>Unterpos.</t>
  </si>
  <si>
    <t>Kurztext</t>
  </si>
  <si>
    <t>Langtext</t>
  </si>
  <si>
    <t>Einheit</t>
  </si>
  <si>
    <t>EP netto</t>
  </si>
  <si>
    <t>Lohnminuten</t>
  </si>
  <si>
    <t>Menge Aufmaß</t>
  </si>
  <si>
    <t>Gesamtpreis netto</t>
  </si>
  <si>
    <t>Bemerkung</t>
  </si>
  <si>
    <t>01</t>
  </si>
  <si>
    <t/>
  </si>
  <si>
    <t>Baustelleneinrichtung</t>
  </si>
  <si>
    <t>Einrichten, Abdecken und Absichern der Arbeitsbereiche</t>
  </si>
  <si>
    <t>Psch</t>
  </si>
  <si>
    <t>pauschal</t>
  </si>
  <si>
    <t>02</t>
  </si>
  <si>
    <t>Abbruch Trennwand</t>
  </si>
  <si>
    <t>Rückbau nichttragender Trennwand inkl. Entsorgung</t>
  </si>
  <si>
    <t>m²</t>
  </si>
  <si>
    <t>03</t>
  </si>
  <si>
    <t>Spachtelarbeiten</t>
  </si>
  <si>
    <t>Wandflächen Q3 spachteln und schleifen</t>
  </si>
  <si>
    <t>04</t>
  </si>
  <si>
    <t>Grundierung</t>
  </si>
  <si>
    <t>Tiefengrund auf vorbereitete Flächen auftragen</t>
  </si>
  <si>
    <t>05</t>
  </si>
  <si>
    <t>Anstrich 2-fach</t>
  </si>
  <si>
    <t>Dispersionsanstrich, weiß, zweimal deckend</t>
  </si>
  <si>
    <t>06</t>
  </si>
  <si>
    <t>Vinylboden</t>
  </si>
  <si>
    <t>Liefern und verlegen von Vinylboden inkl. Kleber</t>
  </si>
  <si>
    <t>07</t>
  </si>
  <si>
    <t>Sockelleiste</t>
  </si>
  <si>
    <t>Sockelleiste montieren und versiegeln</t>
  </si>
  <si>
    <t>m</t>
  </si>
  <si>
    <t>08</t>
  </si>
  <si>
    <t>Endreinigung</t>
  </si>
  <si>
    <t>Feinreinigung der bearbeiteten Räume</t>
  </si>
  <si>
    <t>Gesamtsumme</t>
  </si>
  <si>
    <t>Aufmaß- und Rechnungsblatt</t>
  </si>
  <si>
    <t>Baustelle</t>
  </si>
  <si>
    <t>Zeile</t>
  </si>
  <si>
    <t>Raum / Bereich / Notiz</t>
  </si>
  <si>
    <t>01 - Baustelle</t>
  </si>
  <si>
    <t>03 - Spachteln</t>
  </si>
  <si>
    <t>04 - Grundierung</t>
  </si>
  <si>
    <t>05 - Anstrich</t>
  </si>
  <si>
    <t>06 - Vinylboden</t>
  </si>
  <si>
    <t>07 - Sockelleiste</t>
  </si>
  <si>
    <t>08 - Endreinigung</t>
  </si>
  <si>
    <t>Flur</t>
  </si>
  <si>
    <t>Büro 201</t>
  </si>
  <si>
    <t>Büro 202</t>
  </si>
  <si>
    <t>Besprechungsraum</t>
  </si>
  <si>
    <t>Teeküche</t>
  </si>
  <si>
    <t>Endreinigung gesamt</t>
  </si>
  <si>
    <t>Summe</t>
  </si>
  <si>
    <t>wird ins LV übernommen</t>
  </si>
  <si>
    <t>Hinweis</t>
  </si>
  <si>
    <t>Mengen können direkt überschrieben oder um zusätzliche Zeilen ergänzt werden. Die Summenzeile ist mit dem LV verknüpft.</t>
  </si>
  <si>
    <t>Datum / Unterschrift</t>
  </si>
  <si>
    <t>02 -
Abbruch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</si>
</sst>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"/>
  </numFmts>
  <fonts count="8" x14ac:knownFonts="1">
    <font>
      <sz val="11"/>
      <color theme="1"/>
      <name val="Calibri"/>
      <family val="2"/>
      <scheme val="minor"/>
    </font>
    <font>
      <b/>
      <sz val="15"/>
      <color rgb="FFFFFFFF"/>
      <name val="Calibri"/>
    </font>
    <font>
      <b/>
      <sz val="11"/>
      <color rgb="FFFFFFFF"/>
      <name val="Calibri"/>
    </font>
    <font>
      <b/>
      <sz val="10"/>
      <color rgb="FF1F2937"/>
      <name val="Calibri"/>
    </font>
    <font>
      <sz val="10"/>
      <color rgb="FF1F2937"/>
      <name val="Calibri"/>
    </font>
    <font>
      <sz val="9"/>
      <color rgb="FF1F2937"/>
      <name val="Calibri"/>
    </font>
    <font>
      <b/>
      <sz val="10"/>
      <color rgb="FFFFFFFF"/>
      <name val="Calibri"/>
    </font>
    <font>
      <b/>
      <sz val="11"/>
      <color rgb="FF1F2937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1F415A"/>
      </patternFill>
    </fill>
    <fill>
      <patternFill patternType="solid">
        <fgColor rgb="FFEEF4F5"/>
      </patternFill>
    </fill>
    <fill>
      <patternFill patternType="solid">
        <fgColor rgb="FFFFFFFF"/>
      </patternFill>
    </fill>
    <fill>
      <patternFill patternType="solid">
        <fgColor rgb="FFEAF2F4"/>
      </patternFill>
    </fill>
  </fills>
  <borders count="16">
    <border>
      <left/>
      <right/>
      <top/>
      <bottom/>
      <diagonal/>
    </border>
    <border>
      <left style="thin">
        <color rgb="FFB9C6C8"/>
      </left>
      <right style="thin">
        <color rgb="FFB9C6C8"/>
      </right>
      <top style="thin">
        <color rgb="FFB9C6C8"/>
      </top>
      <bottom style="thin">
        <color rgb="FFB9C6C8"/>
      </bottom>
      <diagonal/>
    </border>
    <border>
      <left/>
      <right/>
      <top style="medium">
        <color rgb="FF00484E"/>
      </top>
      <bottom style="thin">
        <color rgb="FFB9C6C8"/>
      </bottom>
      <diagonal/>
    </border>
    <border>
      <left/>
      <right/>
      <top style="thin">
        <color rgb="FFB9C6C8"/>
      </top>
      <bottom/>
      <diagonal/>
    </border>
    <border>
      <left/>
      <right style="thin">
        <color rgb="FFB9C6C8"/>
      </right>
      <top style="thin">
        <color rgb="FFB9C6C8"/>
      </top>
      <bottom/>
      <diagonal/>
    </border>
    <border>
      <left/>
      <right style="thin">
        <color rgb="FFB9C6C8"/>
      </right>
      <top style="thin">
        <color rgb="FFB9C6C8"/>
      </top>
      <bottom style="thin">
        <color rgb="FFB9C6C8"/>
      </bottom>
      <diagonal/>
    </border>
    <border>
      <left/>
      <right/>
      <top style="thin">
        <color rgb="FFB9C6C8"/>
      </top>
      <bottom style="thin">
        <color rgb="FFB9C6C8"/>
      </bottom>
      <diagonal/>
    </border>
    <border>
      <left style="thin">
        <color rgb="FFB9C6C8"/>
      </left>
      <right/>
      <top/>
      <bottom/>
      <diagonal/>
    </border>
    <border>
      <left/>
      <right style="thin">
        <color rgb="FFB9C6C8"/>
      </right>
      <top/>
      <bottom/>
      <diagonal/>
    </border>
    <border>
      <left style="thin">
        <color rgb="FFB9C6C8"/>
      </left>
      <right/>
      <top/>
      <bottom style="thin">
        <color rgb="FFB9C6C8"/>
      </bottom>
      <diagonal/>
    </border>
    <border>
      <left/>
      <right/>
      <top/>
      <bottom style="thin">
        <color rgb="FFB9C6C8"/>
      </bottom>
      <diagonal/>
    </border>
    <border>
      <left/>
      <right style="thin">
        <color rgb="FFB9C6C8"/>
      </right>
      <top/>
      <bottom style="thin">
        <color rgb="FFB9C6C8"/>
      </bottom>
      <diagonal/>
    </border>
    <border>
      <left/>
      <right/>
      <top/>
      <bottom style="medium">
        <color rgb="FF00484E"/>
      </bottom>
      <diagonal/>
    </border>
    <border>
      <left/>
      <right/>
      <top style="medium">
        <color rgb="FF00484E"/>
      </top>
      <bottom/>
      <diagonal/>
    </border>
    <border>
      <left/>
      <right/>
      <top/>
      <bottom style="medium">
        <color rgb="FF00484E"/>
      </bottom>
      <diagonal/>
    </border>
    <border>
      <left/>
      <right/>
      <top style="medium">
        <color rgb="FF00484E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4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164" fontId="0" fillId="5" borderId="1" xfId="0" applyNumberForma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4" fontId="0" fillId="4" borderId="2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0" fillId="0" borderId="5" xfId="0" applyBorder="1"/>
    <xf numFmtId="0" fontId="4" fillId="5" borderId="1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6" borderId="1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0" fillId="0" borderId="12" xfId="0" applyBorder="1"/>
    <xf numFmtId="0" fontId="5" fillId="6" borderId="1" xfId="0" applyFont="1" applyFill="1" applyBorder="1" applyAlignment="1">
      <alignment horizontal="left" vertical="center"/>
    </xf>
    <xf numFmtId="0" fontId="0" fillId="0" borderId="6" xfId="0" applyBorder="1"/>
    <xf numFmtId="0" fontId="3" fillId="4" borderId="15" xfId="0" applyFont="1" applyFill="1" applyBorder="1" applyAlignment="1">
      <alignment horizontal="center" vertical="center"/>
    </xf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V_Tabelle" displayName="LV_Tabelle" ref="A5:K30">
  <autoFilter ref="A5:K30" xr:uid="{00000000-0009-0000-0100-000001000000}"/>
  <tableColumns count="11">
    <tableColumn id="1" xr3:uid="{00000000-0010-0000-0000-000001000000}" name="Aktiv"/>
    <tableColumn id="2" xr3:uid="{00000000-0010-0000-0000-000002000000}" name="Pos."/>
    <tableColumn id="3" xr3:uid="{00000000-0010-0000-0000-000003000000}" name="Unterpos."/>
    <tableColumn id="4" xr3:uid="{00000000-0010-0000-0000-000004000000}" name="Kurztext"/>
    <tableColumn id="5" xr3:uid="{00000000-0010-0000-0000-000005000000}" name="Langtext"/>
    <tableColumn id="6" xr3:uid="{00000000-0010-0000-0000-000006000000}" name="Einheit"/>
    <tableColumn id="7" xr3:uid="{00000000-0010-0000-0000-000007000000}" name="EP netto"/>
    <tableColumn id="8" xr3:uid="{00000000-0010-0000-0000-000008000000}" name="Lohnminuten"/>
    <tableColumn id="9" xr3:uid="{00000000-0010-0000-0000-000009000000}" name="Menge Aufmaß"/>
    <tableColumn id="10" xr3:uid="{00000000-0010-0000-0000-00000A000000}" name="Gesamtpreis netto"/>
    <tableColumn id="11" xr3:uid="{00000000-0010-0000-0000-00000B000000}" name="Bemerkung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showGridLines="0" workbookViewId="0">
      <selection sqref="A1:H2"/>
    </sheetView>
  </sheetViews>
  <sheetFormatPr baseColWidth="10" defaultColWidth="9.140625" defaultRowHeight="15" x14ac:dyDescent="0.25"/>
  <cols>
    <col min="1" max="1" width="23" customWidth="1"/>
    <col min="2" max="2" width="24" customWidth="1"/>
    <col min="3" max="3" width="4" customWidth="1"/>
    <col min="4" max="4" width="23" customWidth="1"/>
    <col min="5" max="5" width="24" customWidth="1"/>
    <col min="6" max="6" width="4" customWidth="1"/>
    <col min="7" max="8" width="22" customWidth="1"/>
  </cols>
  <sheetData>
    <row r="1" spans="1:8" ht="24" customHeight="1" x14ac:dyDescent="0.25">
      <c r="A1" s="33" t="s">
        <v>0</v>
      </c>
      <c r="B1" s="27"/>
      <c r="C1" s="27"/>
      <c r="D1" s="27"/>
      <c r="E1" s="27"/>
      <c r="F1" s="27"/>
      <c r="G1" s="27"/>
      <c r="H1" s="27"/>
    </row>
    <row r="2" spans="1:8" ht="24" customHeight="1" x14ac:dyDescent="0.25">
      <c r="A2" s="34"/>
      <c r="B2" s="34"/>
      <c r="C2" s="34"/>
      <c r="D2" s="34"/>
      <c r="E2" s="34"/>
      <c r="F2" s="34"/>
      <c r="G2" s="34"/>
      <c r="H2" s="34"/>
    </row>
    <row r="4" spans="1:8" x14ac:dyDescent="0.25">
      <c r="A4" s="21" t="s">
        <v>1</v>
      </c>
      <c r="B4" s="22"/>
      <c r="D4" s="21" t="s">
        <v>2</v>
      </c>
      <c r="E4" s="22"/>
      <c r="G4" s="21" t="s">
        <v>3</v>
      </c>
      <c r="H4" s="22"/>
    </row>
    <row r="5" spans="1:8" ht="21.95" customHeight="1" x14ac:dyDescent="0.25">
      <c r="A5" s="1" t="s">
        <v>4</v>
      </c>
      <c r="B5" s="2" t="s">
        <v>5</v>
      </c>
      <c r="D5" s="1" t="s">
        <v>6</v>
      </c>
      <c r="E5" s="2" t="s">
        <v>7</v>
      </c>
      <c r="G5" s="32" t="s">
        <v>8</v>
      </c>
      <c r="H5" s="25"/>
    </row>
    <row r="6" spans="1:8" ht="21.95" customHeight="1" x14ac:dyDescent="0.25">
      <c r="A6" s="1" t="s">
        <v>9</v>
      </c>
      <c r="B6" s="2" t="s">
        <v>10</v>
      </c>
      <c r="D6" s="1" t="s">
        <v>11</v>
      </c>
      <c r="E6" s="2" t="s">
        <v>12</v>
      </c>
      <c r="G6" s="26"/>
      <c r="H6" s="28"/>
    </row>
    <row r="7" spans="1:8" ht="21.95" customHeight="1" x14ac:dyDescent="0.25">
      <c r="A7" s="1" t="s">
        <v>13</v>
      </c>
      <c r="B7" s="2" t="s">
        <v>14</v>
      </c>
      <c r="D7" s="1" t="s">
        <v>15</v>
      </c>
      <c r="E7" s="2" t="s">
        <v>16</v>
      </c>
      <c r="G7" s="26"/>
      <c r="H7" s="28"/>
    </row>
    <row r="8" spans="1:8" ht="21.95" customHeight="1" x14ac:dyDescent="0.25">
      <c r="A8" s="1" t="s">
        <v>17</v>
      </c>
      <c r="B8" s="2" t="s">
        <v>18</v>
      </c>
      <c r="D8" s="1" t="s">
        <v>19</v>
      </c>
      <c r="E8" s="2" t="s">
        <v>20</v>
      </c>
      <c r="G8" s="26"/>
      <c r="H8" s="28"/>
    </row>
    <row r="9" spans="1:8" ht="21.95" customHeight="1" x14ac:dyDescent="0.25">
      <c r="A9" s="1" t="s">
        <v>21</v>
      </c>
      <c r="B9" s="2" t="s">
        <v>22</v>
      </c>
      <c r="D9" s="1" t="s">
        <v>23</v>
      </c>
      <c r="E9" s="2" t="s">
        <v>24</v>
      </c>
      <c r="G9" s="26"/>
      <c r="H9" s="28"/>
    </row>
    <row r="10" spans="1:8" ht="21.95" customHeight="1" x14ac:dyDescent="0.25">
      <c r="A10" s="1" t="s">
        <v>25</v>
      </c>
      <c r="B10" s="2" t="s">
        <v>26</v>
      </c>
      <c r="D10" s="1" t="s">
        <v>27</v>
      </c>
      <c r="E10" s="2" t="s">
        <v>28</v>
      </c>
      <c r="G10" s="29"/>
      <c r="H10" s="31"/>
    </row>
    <row r="11" spans="1:8" ht="21.95" customHeight="1" x14ac:dyDescent="0.25">
      <c r="A11" s="1" t="s">
        <v>29</v>
      </c>
      <c r="B11" s="2" t="s">
        <v>30</v>
      </c>
      <c r="D11" s="1" t="s">
        <v>31</v>
      </c>
      <c r="E11" s="2" t="s">
        <v>32</v>
      </c>
    </row>
    <row r="12" spans="1:8" ht="21.95" customHeight="1" x14ac:dyDescent="0.25">
      <c r="A12" s="1" t="s">
        <v>33</v>
      </c>
      <c r="B12" s="2" t="s">
        <v>34</v>
      </c>
      <c r="D12" s="1" t="s">
        <v>35</v>
      </c>
      <c r="E12" s="2" t="s">
        <v>36</v>
      </c>
    </row>
    <row r="13" spans="1:8" ht="21.95" customHeight="1" x14ac:dyDescent="0.25"/>
    <row r="14" spans="1:8" ht="24" customHeight="1" x14ac:dyDescent="0.25">
      <c r="A14" s="3" t="s">
        <v>37</v>
      </c>
      <c r="B14" s="23" t="s">
        <v>38</v>
      </c>
      <c r="C14" s="24"/>
      <c r="D14" s="24"/>
      <c r="E14" s="24"/>
      <c r="F14" s="24"/>
      <c r="G14" s="24"/>
      <c r="H14" s="25"/>
    </row>
    <row r="15" spans="1:8" ht="24" customHeight="1" x14ac:dyDescent="0.25">
      <c r="B15" s="26"/>
      <c r="C15" s="27"/>
      <c r="D15" s="27"/>
      <c r="E15" s="27"/>
      <c r="F15" s="27"/>
      <c r="G15" s="27"/>
      <c r="H15" s="28"/>
    </row>
    <row r="16" spans="1:8" ht="24" customHeight="1" x14ac:dyDescent="0.25">
      <c r="B16" s="26"/>
      <c r="C16" s="27"/>
      <c r="D16" s="27"/>
      <c r="E16" s="27"/>
      <c r="F16" s="27"/>
      <c r="G16" s="27"/>
      <c r="H16" s="28"/>
    </row>
    <row r="17" spans="2:8" ht="24" customHeight="1" x14ac:dyDescent="0.25">
      <c r="B17" s="26"/>
      <c r="C17" s="27"/>
      <c r="D17" s="27"/>
      <c r="E17" s="27"/>
      <c r="F17" s="27"/>
      <c r="G17" s="27"/>
      <c r="H17" s="28"/>
    </row>
    <row r="18" spans="2:8" ht="24" customHeight="1" x14ac:dyDescent="0.25">
      <c r="B18" s="29"/>
      <c r="C18" s="30"/>
      <c r="D18" s="30"/>
      <c r="E18" s="30"/>
      <c r="F18" s="30"/>
      <c r="G18" s="30"/>
      <c r="H18" s="31"/>
    </row>
  </sheetData>
  <mergeCells count="6">
    <mergeCell ref="A1:H2"/>
    <mergeCell ref="A4:B4"/>
    <mergeCell ref="G4:H4"/>
    <mergeCell ref="B14:H18"/>
    <mergeCell ref="G5:H10"/>
    <mergeCell ref="D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showGridLines="0" workbookViewId="0"/>
  </sheetViews>
  <sheetFormatPr baseColWidth="10" defaultColWidth="9.140625" defaultRowHeight="15" x14ac:dyDescent="0.25"/>
  <cols>
    <col min="1" max="1" width="10" customWidth="1"/>
    <col min="2" max="2" width="8" customWidth="1"/>
    <col min="3" max="3" width="10" customWidth="1"/>
    <col min="4" max="4" width="22" customWidth="1"/>
    <col min="5" max="5" width="42" customWidth="1"/>
    <col min="6" max="6" width="12" customWidth="1"/>
    <col min="7" max="9" width="14" customWidth="1"/>
    <col min="10" max="10" width="16" customWidth="1"/>
    <col min="11" max="11" width="20" customWidth="1"/>
  </cols>
  <sheetData>
    <row r="1" spans="1:11" x14ac:dyDescent="0.25">
      <c r="A1" s="33" t="s">
        <v>39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5">
      <c r="A3" s="35" t="s">
        <v>40</v>
      </c>
      <c r="B3" s="36"/>
      <c r="C3" s="36"/>
      <c r="D3" s="36"/>
      <c r="E3" s="36"/>
      <c r="F3" s="36"/>
      <c r="G3" s="36"/>
      <c r="H3" s="36"/>
      <c r="I3" s="36"/>
      <c r="J3" s="36"/>
      <c r="K3" s="22"/>
    </row>
    <row r="5" spans="1:11" x14ac:dyDescent="0.25">
      <c r="A5" s="4" t="s">
        <v>41</v>
      </c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4" t="s">
        <v>49</v>
      </c>
      <c r="J5" s="4" t="s">
        <v>50</v>
      </c>
      <c r="K5" s="4" t="s">
        <v>51</v>
      </c>
    </row>
    <row r="6" spans="1:11" ht="32.1" customHeight="1" x14ac:dyDescent="0.25">
      <c r="A6" s="5">
        <v>1</v>
      </c>
      <c r="B6" s="5" t="s">
        <v>52</v>
      </c>
      <c r="C6" s="5" t="s">
        <v>53</v>
      </c>
      <c r="D6" s="2" t="s">
        <v>54</v>
      </c>
      <c r="E6" s="2" t="s">
        <v>55</v>
      </c>
      <c r="F6" s="5" t="s">
        <v>56</v>
      </c>
      <c r="G6" s="6">
        <v>450</v>
      </c>
      <c r="H6" s="7">
        <v>120</v>
      </c>
      <c r="I6" s="8">
        <f>Aufmaß!C27</f>
        <v>1</v>
      </c>
      <c r="J6" s="6">
        <f t="shared" ref="J6:J13" si="0">I6*G6</f>
        <v>450</v>
      </c>
      <c r="K6" s="2" t="s">
        <v>57</v>
      </c>
    </row>
    <row r="7" spans="1:11" ht="32.1" customHeight="1" x14ac:dyDescent="0.25">
      <c r="A7" s="5">
        <v>1</v>
      </c>
      <c r="B7" s="5" t="s">
        <v>58</v>
      </c>
      <c r="C7" s="5" t="s">
        <v>53</v>
      </c>
      <c r="D7" s="2" t="s">
        <v>59</v>
      </c>
      <c r="E7" s="2" t="s">
        <v>60</v>
      </c>
      <c r="F7" s="5" t="s">
        <v>61</v>
      </c>
      <c r="G7" s="6">
        <v>38.5</v>
      </c>
      <c r="H7" s="7">
        <v>18</v>
      </c>
      <c r="I7" s="8">
        <f>Aufmaß!D27</f>
        <v>49</v>
      </c>
      <c r="J7" s="6">
        <f t="shared" si="0"/>
        <v>1886.5</v>
      </c>
      <c r="K7" s="2" t="s">
        <v>53</v>
      </c>
    </row>
    <row r="8" spans="1:11" ht="32.1" customHeight="1" x14ac:dyDescent="0.25">
      <c r="A8" s="5">
        <v>1</v>
      </c>
      <c r="B8" s="5" t="s">
        <v>62</v>
      </c>
      <c r="C8" s="5" t="s">
        <v>53</v>
      </c>
      <c r="D8" s="2" t="s">
        <v>63</v>
      </c>
      <c r="E8" s="2" t="s">
        <v>64</v>
      </c>
      <c r="F8" s="5" t="s">
        <v>61</v>
      </c>
      <c r="G8" s="6">
        <v>12.5</v>
      </c>
      <c r="H8" s="7">
        <v>9</v>
      </c>
      <c r="I8" s="8">
        <f>Aufmaß!E27</f>
        <v>49</v>
      </c>
      <c r="J8" s="6">
        <f t="shared" si="0"/>
        <v>612.5</v>
      </c>
      <c r="K8" s="2" t="s">
        <v>53</v>
      </c>
    </row>
    <row r="9" spans="1:11" ht="32.1" customHeight="1" x14ac:dyDescent="0.25">
      <c r="A9" s="5">
        <v>1</v>
      </c>
      <c r="B9" s="5" t="s">
        <v>65</v>
      </c>
      <c r="C9" s="5" t="s">
        <v>53</v>
      </c>
      <c r="D9" s="2" t="s">
        <v>66</v>
      </c>
      <c r="E9" s="2" t="s">
        <v>67</v>
      </c>
      <c r="F9" s="5" t="s">
        <v>61</v>
      </c>
      <c r="G9" s="6">
        <v>4.2</v>
      </c>
      <c r="H9" s="7">
        <v>3</v>
      </c>
      <c r="I9" s="8">
        <f>Aufmaß!F27</f>
        <v>49</v>
      </c>
      <c r="J9" s="6">
        <f t="shared" si="0"/>
        <v>205.8</v>
      </c>
      <c r="K9" s="2" t="s">
        <v>53</v>
      </c>
    </row>
    <row r="10" spans="1:11" ht="32.1" customHeight="1" x14ac:dyDescent="0.25">
      <c r="A10" s="5">
        <v>1</v>
      </c>
      <c r="B10" s="5" t="s">
        <v>68</v>
      </c>
      <c r="C10" s="5" t="s">
        <v>53</v>
      </c>
      <c r="D10" s="2" t="s">
        <v>69</v>
      </c>
      <c r="E10" s="2" t="s">
        <v>70</v>
      </c>
      <c r="F10" s="5" t="s">
        <v>61</v>
      </c>
      <c r="G10" s="6">
        <v>14.9</v>
      </c>
      <c r="H10" s="7">
        <v>7</v>
      </c>
      <c r="I10" s="8">
        <f>Aufmaß!G27</f>
        <v>49</v>
      </c>
      <c r="J10" s="6">
        <f t="shared" si="0"/>
        <v>730.1</v>
      </c>
      <c r="K10" s="2" t="s">
        <v>53</v>
      </c>
    </row>
    <row r="11" spans="1:11" ht="32.1" customHeight="1" x14ac:dyDescent="0.25">
      <c r="A11" s="5">
        <v>1</v>
      </c>
      <c r="B11" s="5" t="s">
        <v>71</v>
      </c>
      <c r="C11" s="5" t="s">
        <v>53</v>
      </c>
      <c r="D11" s="2" t="s">
        <v>72</v>
      </c>
      <c r="E11" s="2" t="s">
        <v>73</v>
      </c>
      <c r="F11" s="5" t="s">
        <v>61</v>
      </c>
      <c r="G11" s="6">
        <v>39.799999999999997</v>
      </c>
      <c r="H11" s="7">
        <v>15</v>
      </c>
      <c r="I11" s="8">
        <f>Aufmaß!H27</f>
        <v>46.9</v>
      </c>
      <c r="J11" s="6">
        <f t="shared" si="0"/>
        <v>1866.62</v>
      </c>
      <c r="K11" s="2" t="s">
        <v>53</v>
      </c>
    </row>
    <row r="12" spans="1:11" ht="32.1" customHeight="1" x14ac:dyDescent="0.25">
      <c r="A12" s="5">
        <v>1</v>
      </c>
      <c r="B12" s="5" t="s">
        <v>74</v>
      </c>
      <c r="C12" s="5" t="s">
        <v>53</v>
      </c>
      <c r="D12" s="2" t="s">
        <v>75</v>
      </c>
      <c r="E12" s="2" t="s">
        <v>76</v>
      </c>
      <c r="F12" s="5" t="s">
        <v>77</v>
      </c>
      <c r="G12" s="6">
        <v>8.9</v>
      </c>
      <c r="H12" s="7">
        <v>4</v>
      </c>
      <c r="I12" s="8">
        <f>Aufmaß!I27</f>
        <v>31.499999999999996</v>
      </c>
      <c r="J12" s="6">
        <f t="shared" si="0"/>
        <v>280.34999999999997</v>
      </c>
      <c r="K12" s="2" t="s">
        <v>53</v>
      </c>
    </row>
    <row r="13" spans="1:11" ht="32.1" customHeight="1" x14ac:dyDescent="0.25">
      <c r="A13" s="5">
        <v>1</v>
      </c>
      <c r="B13" s="5" t="s">
        <v>78</v>
      </c>
      <c r="C13" s="5" t="s">
        <v>53</v>
      </c>
      <c r="D13" s="2" t="s">
        <v>79</v>
      </c>
      <c r="E13" s="2" t="s">
        <v>80</v>
      </c>
      <c r="F13" s="5" t="s">
        <v>56</v>
      </c>
      <c r="G13" s="6">
        <v>180</v>
      </c>
      <c r="H13" s="7">
        <v>45</v>
      </c>
      <c r="I13" s="8">
        <f>Aufmaß!J27</f>
        <v>1</v>
      </c>
      <c r="J13" s="6">
        <f t="shared" si="0"/>
        <v>180</v>
      </c>
      <c r="K13" s="2" t="s">
        <v>57</v>
      </c>
    </row>
    <row r="14" spans="1:11" ht="21.95" customHeight="1" x14ac:dyDescent="0.25">
      <c r="A14" s="9" t="s">
        <v>53</v>
      </c>
      <c r="B14" s="9" t="s">
        <v>53</v>
      </c>
      <c r="C14" s="9" t="s">
        <v>53</v>
      </c>
      <c r="D14" s="10" t="s">
        <v>53</v>
      </c>
      <c r="E14" s="10" t="s">
        <v>53</v>
      </c>
      <c r="F14" s="9" t="s">
        <v>53</v>
      </c>
      <c r="G14" s="11"/>
      <c r="H14" s="12"/>
      <c r="I14" s="13"/>
      <c r="J14" s="11"/>
      <c r="K14" s="10" t="s">
        <v>53</v>
      </c>
    </row>
    <row r="15" spans="1:11" ht="21.95" customHeight="1" x14ac:dyDescent="0.25">
      <c r="A15" s="9" t="s">
        <v>53</v>
      </c>
      <c r="B15" s="9" t="s">
        <v>53</v>
      </c>
      <c r="C15" s="9" t="s">
        <v>53</v>
      </c>
      <c r="D15" s="10" t="s">
        <v>53</v>
      </c>
      <c r="E15" s="10" t="s">
        <v>53</v>
      </c>
      <c r="F15" s="9" t="s">
        <v>53</v>
      </c>
      <c r="G15" s="11"/>
      <c r="H15" s="12"/>
      <c r="I15" s="13"/>
      <c r="J15" s="11"/>
      <c r="K15" s="10" t="s">
        <v>53</v>
      </c>
    </row>
    <row r="16" spans="1:11" ht="21.95" customHeight="1" x14ac:dyDescent="0.25">
      <c r="A16" s="9" t="s">
        <v>53</v>
      </c>
      <c r="B16" s="9" t="s">
        <v>53</v>
      </c>
      <c r="C16" s="9" t="s">
        <v>53</v>
      </c>
      <c r="D16" s="10" t="s">
        <v>53</v>
      </c>
      <c r="E16" s="10" t="s">
        <v>53</v>
      </c>
      <c r="F16" s="9" t="s">
        <v>53</v>
      </c>
      <c r="G16" s="11"/>
      <c r="H16" s="12"/>
      <c r="I16" s="13"/>
      <c r="J16" s="11"/>
      <c r="K16" s="10" t="s">
        <v>53</v>
      </c>
    </row>
    <row r="17" spans="1:11" ht="21.95" customHeight="1" x14ac:dyDescent="0.25">
      <c r="A17" s="9" t="s">
        <v>53</v>
      </c>
      <c r="B17" s="9" t="s">
        <v>53</v>
      </c>
      <c r="C17" s="9" t="s">
        <v>53</v>
      </c>
      <c r="D17" s="10" t="s">
        <v>53</v>
      </c>
      <c r="E17" s="10" t="s">
        <v>53</v>
      </c>
      <c r="F17" s="9" t="s">
        <v>53</v>
      </c>
      <c r="G17" s="11"/>
      <c r="H17" s="12"/>
      <c r="I17" s="13"/>
      <c r="J17" s="11"/>
      <c r="K17" s="10" t="s">
        <v>53</v>
      </c>
    </row>
    <row r="18" spans="1:11" ht="21.95" customHeight="1" x14ac:dyDescent="0.25">
      <c r="A18" s="9" t="s">
        <v>53</v>
      </c>
      <c r="B18" s="9" t="s">
        <v>53</v>
      </c>
      <c r="C18" s="9" t="s">
        <v>53</v>
      </c>
      <c r="D18" s="10" t="s">
        <v>53</v>
      </c>
      <c r="E18" s="10" t="s">
        <v>53</v>
      </c>
      <c r="F18" s="9" t="s">
        <v>53</v>
      </c>
      <c r="G18" s="11"/>
      <c r="H18" s="12"/>
      <c r="I18" s="13"/>
      <c r="J18" s="11"/>
      <c r="K18" s="10" t="s">
        <v>53</v>
      </c>
    </row>
    <row r="19" spans="1:11" ht="21.95" customHeight="1" x14ac:dyDescent="0.25">
      <c r="A19" s="9" t="s">
        <v>53</v>
      </c>
      <c r="B19" s="9" t="s">
        <v>53</v>
      </c>
      <c r="C19" s="9" t="s">
        <v>53</v>
      </c>
      <c r="D19" s="10" t="s">
        <v>53</v>
      </c>
      <c r="E19" s="10" t="s">
        <v>53</v>
      </c>
      <c r="F19" s="9" t="s">
        <v>53</v>
      </c>
      <c r="G19" s="11"/>
      <c r="H19" s="12"/>
      <c r="I19" s="13"/>
      <c r="J19" s="11"/>
      <c r="K19" s="10" t="s">
        <v>53</v>
      </c>
    </row>
    <row r="20" spans="1:11" ht="21.95" customHeight="1" x14ac:dyDescent="0.25">
      <c r="A20" s="9" t="s">
        <v>53</v>
      </c>
      <c r="B20" s="9" t="s">
        <v>53</v>
      </c>
      <c r="C20" s="9" t="s">
        <v>53</v>
      </c>
      <c r="D20" s="10" t="s">
        <v>53</v>
      </c>
      <c r="E20" s="10" t="s">
        <v>53</v>
      </c>
      <c r="F20" s="9" t="s">
        <v>53</v>
      </c>
      <c r="G20" s="11"/>
      <c r="H20" s="12"/>
      <c r="I20" s="13"/>
      <c r="J20" s="11"/>
      <c r="K20" s="10" t="s">
        <v>53</v>
      </c>
    </row>
    <row r="21" spans="1:11" ht="21.95" customHeight="1" x14ac:dyDescent="0.25">
      <c r="A21" s="9" t="s">
        <v>53</v>
      </c>
      <c r="B21" s="9" t="s">
        <v>53</v>
      </c>
      <c r="C21" s="9" t="s">
        <v>53</v>
      </c>
      <c r="D21" s="10" t="s">
        <v>53</v>
      </c>
      <c r="E21" s="10" t="s">
        <v>53</v>
      </c>
      <c r="F21" s="9" t="s">
        <v>53</v>
      </c>
      <c r="G21" s="11"/>
      <c r="H21" s="12"/>
      <c r="I21" s="13"/>
      <c r="J21" s="11"/>
      <c r="K21" s="10" t="s">
        <v>53</v>
      </c>
    </row>
    <row r="22" spans="1:11" ht="21.95" customHeight="1" x14ac:dyDescent="0.25">
      <c r="A22" s="9" t="s">
        <v>53</v>
      </c>
      <c r="B22" s="9" t="s">
        <v>53</v>
      </c>
      <c r="C22" s="9" t="s">
        <v>53</v>
      </c>
      <c r="D22" s="10" t="s">
        <v>53</v>
      </c>
      <c r="E22" s="10" t="s">
        <v>53</v>
      </c>
      <c r="F22" s="9" t="s">
        <v>53</v>
      </c>
      <c r="G22" s="11"/>
      <c r="H22" s="12"/>
      <c r="I22" s="13"/>
      <c r="J22" s="11"/>
      <c r="K22" s="10" t="s">
        <v>53</v>
      </c>
    </row>
    <row r="23" spans="1:11" ht="21.95" customHeight="1" x14ac:dyDescent="0.25">
      <c r="A23" s="9" t="s">
        <v>53</v>
      </c>
      <c r="B23" s="9" t="s">
        <v>53</v>
      </c>
      <c r="C23" s="9" t="s">
        <v>53</v>
      </c>
      <c r="D23" s="10" t="s">
        <v>53</v>
      </c>
      <c r="E23" s="10" t="s">
        <v>53</v>
      </c>
      <c r="F23" s="9" t="s">
        <v>53</v>
      </c>
      <c r="G23" s="11"/>
      <c r="H23" s="12"/>
      <c r="I23" s="13"/>
      <c r="J23" s="11"/>
      <c r="K23" s="10" t="s">
        <v>53</v>
      </c>
    </row>
    <row r="24" spans="1:11" ht="21.95" customHeight="1" x14ac:dyDescent="0.25">
      <c r="A24" s="9" t="s">
        <v>53</v>
      </c>
      <c r="B24" s="9" t="s">
        <v>53</v>
      </c>
      <c r="C24" s="9" t="s">
        <v>53</v>
      </c>
      <c r="D24" s="10" t="s">
        <v>53</v>
      </c>
      <c r="E24" s="10" t="s">
        <v>53</v>
      </c>
      <c r="F24" s="9" t="s">
        <v>53</v>
      </c>
      <c r="G24" s="11"/>
      <c r="H24" s="12"/>
      <c r="I24" s="13"/>
      <c r="J24" s="11"/>
      <c r="K24" s="10" t="s">
        <v>53</v>
      </c>
    </row>
    <row r="25" spans="1:11" ht="21.95" customHeight="1" x14ac:dyDescent="0.25">
      <c r="A25" s="9" t="s">
        <v>53</v>
      </c>
      <c r="B25" s="9" t="s">
        <v>53</v>
      </c>
      <c r="C25" s="9" t="s">
        <v>53</v>
      </c>
      <c r="D25" s="10" t="s">
        <v>53</v>
      </c>
      <c r="E25" s="10" t="s">
        <v>53</v>
      </c>
      <c r="F25" s="9" t="s">
        <v>53</v>
      </c>
      <c r="G25" s="11"/>
      <c r="H25" s="12"/>
      <c r="I25" s="13"/>
      <c r="J25" s="11"/>
      <c r="K25" s="10" t="s">
        <v>53</v>
      </c>
    </row>
    <row r="26" spans="1:11" ht="21.95" customHeight="1" x14ac:dyDescent="0.25">
      <c r="A26" s="9" t="s">
        <v>53</v>
      </c>
      <c r="B26" s="9" t="s">
        <v>53</v>
      </c>
      <c r="C26" s="9" t="s">
        <v>53</v>
      </c>
      <c r="D26" s="10" t="s">
        <v>53</v>
      </c>
      <c r="E26" s="10" t="s">
        <v>53</v>
      </c>
      <c r="F26" s="9" t="s">
        <v>53</v>
      </c>
      <c r="G26" s="11"/>
      <c r="H26" s="12"/>
      <c r="I26" s="13"/>
      <c r="J26" s="11"/>
      <c r="K26" s="10" t="s">
        <v>53</v>
      </c>
    </row>
    <row r="27" spans="1:11" ht="21.95" customHeight="1" x14ac:dyDescent="0.25">
      <c r="A27" s="9" t="s">
        <v>53</v>
      </c>
      <c r="B27" s="9" t="s">
        <v>53</v>
      </c>
      <c r="C27" s="9" t="s">
        <v>53</v>
      </c>
      <c r="D27" s="10" t="s">
        <v>53</v>
      </c>
      <c r="E27" s="10" t="s">
        <v>53</v>
      </c>
      <c r="F27" s="9" t="s">
        <v>53</v>
      </c>
      <c r="G27" s="11"/>
      <c r="H27" s="12"/>
      <c r="I27" s="13"/>
      <c r="J27" s="11"/>
      <c r="K27" s="10" t="s">
        <v>53</v>
      </c>
    </row>
    <row r="28" spans="1:11" ht="21.95" customHeight="1" x14ac:dyDescent="0.25">
      <c r="A28" s="9" t="s">
        <v>53</v>
      </c>
      <c r="B28" s="9" t="s">
        <v>53</v>
      </c>
      <c r="C28" s="9" t="s">
        <v>53</v>
      </c>
      <c r="D28" s="10" t="s">
        <v>53</v>
      </c>
      <c r="E28" s="10" t="s">
        <v>53</v>
      </c>
      <c r="F28" s="9" t="s">
        <v>53</v>
      </c>
      <c r="G28" s="11"/>
      <c r="H28" s="12"/>
      <c r="I28" s="13"/>
      <c r="J28" s="11"/>
      <c r="K28" s="10" t="s">
        <v>53</v>
      </c>
    </row>
    <row r="29" spans="1:11" ht="21.95" customHeight="1" x14ac:dyDescent="0.25">
      <c r="A29" s="9" t="s">
        <v>53</v>
      </c>
      <c r="B29" s="9" t="s">
        <v>53</v>
      </c>
      <c r="C29" s="9" t="s">
        <v>53</v>
      </c>
      <c r="D29" s="10" t="s">
        <v>53</v>
      </c>
      <c r="E29" s="10" t="s">
        <v>53</v>
      </c>
      <c r="F29" s="9" t="s">
        <v>53</v>
      </c>
      <c r="G29" s="11"/>
      <c r="H29" s="12"/>
      <c r="I29" s="13"/>
      <c r="J29" s="11"/>
      <c r="K29" s="10" t="s">
        <v>53</v>
      </c>
    </row>
    <row r="30" spans="1:11" ht="21.95" customHeight="1" x14ac:dyDescent="0.25">
      <c r="A30" s="9" t="s">
        <v>53</v>
      </c>
      <c r="B30" s="9" t="s">
        <v>53</v>
      </c>
      <c r="C30" s="9" t="s">
        <v>53</v>
      </c>
      <c r="D30" s="10" t="s">
        <v>53</v>
      </c>
      <c r="E30" s="10" t="s">
        <v>53</v>
      </c>
      <c r="F30" s="9" t="s">
        <v>53</v>
      </c>
      <c r="G30" s="11"/>
      <c r="H30" s="12"/>
      <c r="I30" s="13"/>
      <c r="J30" s="11"/>
      <c r="K30" s="10" t="s">
        <v>53</v>
      </c>
    </row>
    <row r="31" spans="1:11" x14ac:dyDescent="0.25">
      <c r="A31" s="14" t="s">
        <v>81</v>
      </c>
      <c r="B31" s="15"/>
      <c r="C31" s="15"/>
      <c r="D31" s="15"/>
      <c r="E31" s="15"/>
      <c r="F31" s="15"/>
      <c r="G31" s="15"/>
      <c r="H31" s="15"/>
      <c r="I31" s="15"/>
      <c r="J31" s="16">
        <f>SUM(J6:J30)</f>
        <v>6211.8700000000008</v>
      </c>
      <c r="K31" s="15"/>
    </row>
  </sheetData>
  <mergeCells count="2">
    <mergeCell ref="A1:K2"/>
    <mergeCell ref="A3:K3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3"/>
  <sheetViews>
    <sheetView showGridLines="0" tabSelected="1" workbookViewId="0">
      <selection activeCell="P23" sqref="P23"/>
    </sheetView>
  </sheetViews>
  <sheetFormatPr baseColWidth="10" defaultColWidth="9.140625" defaultRowHeight="15" x14ac:dyDescent="0.25"/>
  <cols>
    <col min="1" max="1" width="13.5703125" bestFit="1" customWidth="1"/>
    <col min="2" max="2" width="23.42578125" bestFit="1" customWidth="1"/>
    <col min="3" max="3" width="10.85546875" customWidth="1"/>
    <col min="4" max="4" width="16.5703125" customWidth="1"/>
    <col min="5" max="5" width="11.140625" customWidth="1"/>
    <col min="6" max="6" width="10.85546875" bestFit="1" customWidth="1"/>
    <col min="7" max="7" width="10.28515625" customWidth="1"/>
    <col min="8" max="8" width="9.85546875" bestFit="1" customWidth="1"/>
    <col min="9" max="9" width="10.140625" bestFit="1" customWidth="1"/>
    <col min="10" max="10" width="11.140625" bestFit="1" customWidth="1"/>
  </cols>
  <sheetData>
    <row r="1" spans="1:10" x14ac:dyDescent="0.25">
      <c r="A1" s="33" t="s">
        <v>82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</row>
    <row r="4" spans="1:10" x14ac:dyDescent="0.25">
      <c r="A4" s="3" t="s">
        <v>4</v>
      </c>
      <c r="B4" s="23" t="str">
        <f>Projektinfo!B5</f>
        <v>PRJ-2026-014</v>
      </c>
      <c r="C4" s="22"/>
      <c r="D4" s="3" t="s">
        <v>13</v>
      </c>
      <c r="E4" s="23" t="str">
        <f>Projektinfo!B7</f>
        <v>Sanierung Büroetage 2</v>
      </c>
      <c r="F4" s="36"/>
      <c r="G4" s="36"/>
      <c r="H4" s="36"/>
      <c r="I4" s="36"/>
      <c r="J4" s="22"/>
    </row>
    <row r="5" spans="1:10" x14ac:dyDescent="0.25">
      <c r="A5" s="3" t="s">
        <v>83</v>
      </c>
      <c r="B5" s="23" t="str">
        <f>Projektinfo!B9&amp;", "&amp;Projektinfo!B10</f>
        <v>Musterstraße 18, 80331 München</v>
      </c>
      <c r="C5" s="22"/>
      <c r="D5" s="3" t="s">
        <v>6</v>
      </c>
      <c r="E5" s="23" t="str">
        <f>Projektinfo!E5</f>
        <v>Müller Immobilien GmbH</v>
      </c>
      <c r="F5" s="36"/>
      <c r="G5" s="36"/>
      <c r="H5" s="36"/>
      <c r="I5" s="36"/>
      <c r="J5" s="22"/>
    </row>
    <row r="6" spans="1:10" x14ac:dyDescent="0.25">
      <c r="A6" s="3" t="s">
        <v>23</v>
      </c>
      <c r="B6" s="23" t="str">
        <f>Projektinfo!E9</f>
        <v>Sergio Ausbau &amp; Service</v>
      </c>
      <c r="C6" s="22"/>
      <c r="D6" s="3" t="s">
        <v>29</v>
      </c>
      <c r="E6" s="23" t="str">
        <f>Projektinfo!B11</f>
        <v>Sergio M.</v>
      </c>
      <c r="F6" s="36"/>
      <c r="G6" s="36"/>
      <c r="H6" s="36"/>
      <c r="I6" s="36"/>
      <c r="J6" s="22"/>
    </row>
    <row r="8" spans="1:10" ht="25.5" x14ac:dyDescent="0.25">
      <c r="A8" s="4" t="s">
        <v>84</v>
      </c>
      <c r="B8" s="4" t="s">
        <v>85</v>
      </c>
      <c r="C8" s="4" t="s">
        <v>86</v>
      </c>
      <c r="D8" s="4" t="s">
        <v>104</v>
      </c>
      <c r="E8" s="4" t="s">
        <v>87</v>
      </c>
      <c r="F8" s="4" t="s">
        <v>88</v>
      </c>
      <c r="G8" s="4" t="s">
        <v>89</v>
      </c>
      <c r="H8" s="4" t="s">
        <v>90</v>
      </c>
      <c r="I8" s="4" t="s">
        <v>91</v>
      </c>
      <c r="J8" s="4" t="s">
        <v>92</v>
      </c>
    </row>
    <row r="9" spans="1:10" ht="17.25" customHeight="1" x14ac:dyDescent="0.25">
      <c r="A9" s="5">
        <v>1</v>
      </c>
      <c r="B9" s="2" t="s">
        <v>93</v>
      </c>
      <c r="C9" s="5">
        <v>1</v>
      </c>
      <c r="D9" s="5">
        <v>12.4</v>
      </c>
      <c r="E9" s="5">
        <v>12.4</v>
      </c>
      <c r="F9" s="5">
        <v>12.4</v>
      </c>
      <c r="G9" s="5">
        <v>12.4</v>
      </c>
      <c r="H9" s="5">
        <v>11.8</v>
      </c>
      <c r="I9" s="5">
        <v>9.5</v>
      </c>
      <c r="J9" s="5" t="s">
        <v>53</v>
      </c>
    </row>
    <row r="10" spans="1:10" ht="17.25" customHeight="1" x14ac:dyDescent="0.25">
      <c r="A10" s="5">
        <v>2</v>
      </c>
      <c r="B10" s="2" t="s">
        <v>94</v>
      </c>
      <c r="C10" s="5" t="s">
        <v>53</v>
      </c>
      <c r="D10" s="5">
        <v>8.6</v>
      </c>
      <c r="E10" s="5">
        <v>8.6</v>
      </c>
      <c r="F10" s="5">
        <v>8.6</v>
      </c>
      <c r="G10" s="5">
        <v>8.6</v>
      </c>
      <c r="H10" s="5">
        <v>8.1</v>
      </c>
      <c r="I10" s="5">
        <v>5.4</v>
      </c>
      <c r="J10" s="5" t="s">
        <v>53</v>
      </c>
    </row>
    <row r="11" spans="1:10" ht="17.25" customHeight="1" x14ac:dyDescent="0.25">
      <c r="A11" s="5">
        <v>3</v>
      </c>
      <c r="B11" s="2" t="s">
        <v>95</v>
      </c>
      <c r="C11" s="5" t="s">
        <v>53</v>
      </c>
      <c r="D11" s="5">
        <v>9.1</v>
      </c>
      <c r="E11" s="5">
        <v>9.1</v>
      </c>
      <c r="F11" s="5">
        <v>9.1</v>
      </c>
      <c r="G11" s="5">
        <v>9.1</v>
      </c>
      <c r="H11" s="5">
        <v>8.9</v>
      </c>
      <c r="I11" s="5">
        <v>5.8</v>
      </c>
      <c r="J11" s="5" t="s">
        <v>53</v>
      </c>
    </row>
    <row r="12" spans="1:10" ht="17.25" customHeight="1" x14ac:dyDescent="0.25">
      <c r="A12" s="5">
        <v>4</v>
      </c>
      <c r="B12" s="2" t="s">
        <v>96</v>
      </c>
      <c r="C12" s="5" t="s">
        <v>53</v>
      </c>
      <c r="D12" s="5">
        <v>14.2</v>
      </c>
      <c r="E12" s="5">
        <v>14.2</v>
      </c>
      <c r="F12" s="5">
        <v>14.2</v>
      </c>
      <c r="G12" s="5">
        <v>14.2</v>
      </c>
      <c r="H12" s="5">
        <v>13.7</v>
      </c>
      <c r="I12" s="5">
        <v>7.6</v>
      </c>
      <c r="J12" s="5" t="s">
        <v>53</v>
      </c>
    </row>
    <row r="13" spans="1:10" ht="17.25" customHeight="1" x14ac:dyDescent="0.25">
      <c r="A13" s="5">
        <v>5</v>
      </c>
      <c r="B13" s="2" t="s">
        <v>97</v>
      </c>
      <c r="C13" s="5" t="s">
        <v>53</v>
      </c>
      <c r="D13" s="5">
        <v>4.7</v>
      </c>
      <c r="E13" s="5">
        <v>4.7</v>
      </c>
      <c r="F13" s="5">
        <v>4.7</v>
      </c>
      <c r="G13" s="5">
        <v>4.7</v>
      </c>
      <c r="H13" s="5">
        <v>4.4000000000000004</v>
      </c>
      <c r="I13" s="5">
        <v>3.2</v>
      </c>
      <c r="J13" s="5" t="s">
        <v>53</v>
      </c>
    </row>
    <row r="14" spans="1:10" ht="17.25" customHeight="1" x14ac:dyDescent="0.25">
      <c r="A14" s="5">
        <v>6</v>
      </c>
      <c r="B14" s="2" t="s">
        <v>98</v>
      </c>
      <c r="C14" s="5" t="s">
        <v>53</v>
      </c>
      <c r="D14" s="5" t="s">
        <v>53</v>
      </c>
      <c r="E14" s="5" t="s">
        <v>53</v>
      </c>
      <c r="F14" s="5" t="s">
        <v>53</v>
      </c>
      <c r="G14" s="5" t="s">
        <v>53</v>
      </c>
      <c r="H14" s="5" t="s">
        <v>53</v>
      </c>
      <c r="I14" s="5" t="s">
        <v>53</v>
      </c>
      <c r="J14" s="5">
        <v>1</v>
      </c>
    </row>
    <row r="15" spans="1:10" ht="17.25" customHeight="1" x14ac:dyDescent="0.25">
      <c r="A15" s="5"/>
      <c r="B15" s="2"/>
      <c r="C15" s="5"/>
      <c r="D15" s="5"/>
      <c r="E15" s="5"/>
      <c r="F15" s="5"/>
      <c r="G15" s="5"/>
      <c r="H15" s="5"/>
      <c r="I15" s="5"/>
      <c r="J15" s="5"/>
    </row>
    <row r="16" spans="1:10" ht="17.25" customHeight="1" x14ac:dyDescent="0.25">
      <c r="A16" s="5"/>
      <c r="B16" s="2"/>
      <c r="C16" s="5"/>
      <c r="D16" s="5"/>
      <c r="E16" s="5"/>
      <c r="F16" s="5"/>
      <c r="G16" s="5"/>
      <c r="H16" s="5"/>
      <c r="I16" s="5"/>
      <c r="J16" s="5"/>
    </row>
    <row r="17" spans="1:10" ht="17.25" customHeight="1" x14ac:dyDescent="0.25">
      <c r="A17" s="5"/>
      <c r="B17" s="2"/>
      <c r="C17" s="5"/>
      <c r="D17" s="5"/>
      <c r="E17" s="5"/>
      <c r="F17" s="5"/>
      <c r="G17" s="5"/>
      <c r="H17" s="5"/>
      <c r="I17" s="5"/>
      <c r="J17" s="5"/>
    </row>
    <row r="18" spans="1:10" ht="17.25" customHeight="1" x14ac:dyDescent="0.25">
      <c r="A18" s="5"/>
      <c r="B18" s="2"/>
      <c r="C18" s="5"/>
      <c r="D18" s="5"/>
      <c r="E18" s="5"/>
      <c r="F18" s="5"/>
      <c r="G18" s="5"/>
      <c r="H18" s="5"/>
      <c r="I18" s="5"/>
      <c r="J18" s="5"/>
    </row>
    <row r="19" spans="1:10" ht="17.25" customHeight="1" x14ac:dyDescent="0.25">
      <c r="A19" s="5"/>
      <c r="B19" s="2"/>
      <c r="C19" s="5"/>
      <c r="D19" s="5"/>
      <c r="E19" s="5"/>
      <c r="F19" s="5"/>
      <c r="G19" s="5"/>
      <c r="H19" s="5"/>
      <c r="I19" s="5"/>
      <c r="J19" s="5"/>
    </row>
    <row r="20" spans="1:10" ht="17.25" customHeight="1" x14ac:dyDescent="0.25">
      <c r="A20" s="5"/>
      <c r="B20" s="2"/>
      <c r="C20" s="5"/>
      <c r="D20" s="5"/>
      <c r="E20" s="5"/>
      <c r="F20" s="5"/>
      <c r="G20" s="5"/>
      <c r="H20" s="5"/>
      <c r="I20" s="5"/>
      <c r="J20" s="5"/>
    </row>
    <row r="21" spans="1:10" ht="17.25" customHeight="1" x14ac:dyDescent="0.25">
      <c r="A21" s="5"/>
      <c r="B21" s="2"/>
      <c r="C21" s="5"/>
      <c r="D21" s="5"/>
      <c r="E21" s="5"/>
      <c r="F21" s="5"/>
      <c r="G21" s="5"/>
      <c r="H21" s="5"/>
      <c r="I21" s="5"/>
      <c r="J21" s="5"/>
    </row>
    <row r="22" spans="1:10" ht="17.25" customHeight="1" x14ac:dyDescent="0.25">
      <c r="A22" s="5"/>
      <c r="B22" s="2"/>
      <c r="C22" s="5"/>
      <c r="D22" s="5"/>
      <c r="E22" s="5"/>
      <c r="F22" s="5"/>
      <c r="G22" s="5"/>
      <c r="H22" s="5"/>
      <c r="I22" s="5"/>
      <c r="J22" s="5"/>
    </row>
    <row r="23" spans="1:10" ht="17.25" customHeight="1" x14ac:dyDescent="0.25">
      <c r="A23" s="5"/>
      <c r="B23" s="2"/>
      <c r="C23" s="5"/>
      <c r="D23" s="5"/>
      <c r="E23" s="5"/>
      <c r="F23" s="5"/>
      <c r="G23" s="5"/>
      <c r="H23" s="5"/>
      <c r="I23" s="5"/>
      <c r="J23" s="5"/>
    </row>
    <row r="24" spans="1:10" ht="17.25" customHeight="1" x14ac:dyDescent="0.25">
      <c r="A24" s="5"/>
      <c r="B24" s="2"/>
      <c r="C24" s="5"/>
      <c r="D24" s="5"/>
      <c r="E24" s="5"/>
      <c r="F24" s="5"/>
      <c r="G24" s="5"/>
      <c r="H24" s="5"/>
      <c r="I24" s="5"/>
      <c r="J24" s="5"/>
    </row>
    <row r="25" spans="1:10" ht="17.25" customHeight="1" x14ac:dyDescent="0.25">
      <c r="A25" s="5"/>
      <c r="B25" s="2"/>
      <c r="C25" s="5"/>
      <c r="D25" s="5"/>
      <c r="E25" s="5"/>
      <c r="F25" s="5"/>
      <c r="G25" s="5"/>
      <c r="H25" s="5"/>
      <c r="I25" s="5"/>
      <c r="J25" s="5"/>
    </row>
    <row r="26" spans="1:10" ht="17.25" customHeight="1" x14ac:dyDescent="0.25">
      <c r="A26" s="5"/>
      <c r="B26" s="2"/>
      <c r="C26" s="5"/>
      <c r="D26" s="5"/>
      <c r="E26" s="5"/>
      <c r="F26" s="5"/>
      <c r="G26" s="5"/>
      <c r="H26" s="5"/>
      <c r="I26" s="5"/>
      <c r="J26" s="5"/>
    </row>
    <row r="27" spans="1:10" x14ac:dyDescent="0.25">
      <c r="A27" s="17" t="s">
        <v>99</v>
      </c>
      <c r="B27" s="18" t="s">
        <v>100</v>
      </c>
      <c r="C27" s="19">
        <f t="shared" ref="C27:J27" si="0">SUM(C9:C26)</f>
        <v>1</v>
      </c>
      <c r="D27" s="19">
        <f t="shared" si="0"/>
        <v>49</v>
      </c>
      <c r="E27" s="19">
        <f t="shared" si="0"/>
        <v>49</v>
      </c>
      <c r="F27" s="19">
        <f t="shared" si="0"/>
        <v>49</v>
      </c>
      <c r="G27" s="19">
        <f t="shared" si="0"/>
        <v>49</v>
      </c>
      <c r="H27" s="19">
        <f t="shared" si="0"/>
        <v>46.9</v>
      </c>
      <c r="I27" s="19">
        <f t="shared" si="0"/>
        <v>31.499999999999996</v>
      </c>
      <c r="J27" s="19">
        <f t="shared" si="0"/>
        <v>1</v>
      </c>
    </row>
    <row r="29" spans="1:10" x14ac:dyDescent="0.25">
      <c r="A29" s="1" t="s">
        <v>101</v>
      </c>
      <c r="B29" s="32" t="s">
        <v>102</v>
      </c>
      <c r="C29" s="24"/>
      <c r="D29" s="24"/>
      <c r="E29" s="24"/>
      <c r="F29" s="24"/>
      <c r="G29" s="24"/>
      <c r="H29" s="24"/>
      <c r="I29" s="24"/>
      <c r="J29" s="25"/>
    </row>
    <row r="30" spans="1:10" x14ac:dyDescent="0.25">
      <c r="A30" s="20"/>
      <c r="B30" s="29"/>
      <c r="C30" s="30"/>
      <c r="D30" s="30"/>
      <c r="E30" s="30"/>
      <c r="F30" s="30"/>
      <c r="G30" s="30"/>
      <c r="H30" s="30"/>
      <c r="I30" s="30"/>
      <c r="J30" s="31"/>
    </row>
    <row r="33" spans="1:10" x14ac:dyDescent="0.25">
      <c r="A33" s="37" t="s">
        <v>6</v>
      </c>
      <c r="B33" s="38"/>
      <c r="C33" s="38"/>
      <c r="D33" s="37" t="s">
        <v>23</v>
      </c>
      <c r="E33" s="38"/>
      <c r="F33" s="38"/>
      <c r="G33" s="37" t="s">
        <v>103</v>
      </c>
      <c r="H33" s="38"/>
      <c r="I33" s="38"/>
      <c r="J33" s="38"/>
    </row>
  </sheetData>
  <mergeCells count="11">
    <mergeCell ref="B6:C6"/>
    <mergeCell ref="A1:J2"/>
    <mergeCell ref="B5:C5"/>
    <mergeCell ref="G33:J33"/>
    <mergeCell ref="E5:J5"/>
    <mergeCell ref="D33:F33"/>
    <mergeCell ref="B29:J30"/>
    <mergeCell ref="A33:C33"/>
    <mergeCell ref="E4:J4"/>
    <mergeCell ref="E6:J6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Projektinfo</vt:lpstr>
      <vt:lpstr>LV</vt:lpstr>
      <vt:lpstr>Aufmaß</vt:lpstr>
      <vt:lpstr>Aufmaß!Títulos_a_imprimir</vt:lpstr>
      <vt:lpstr>LV!Títulos_a_imprimir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2026-03-24T09:11:58Z</dcterms:modified>
</cp:coreProperties>
</file>