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bnahmeprotokoll" sheetId="1" r:id="rId5"/>
  </sheets>
  <definedNames/>
  <calcPr/>
</workbook>
</file>

<file path=xl/sharedStrings.xml><?xml version="1.0" encoding="utf-8"?>
<sst xmlns="http://schemas.openxmlformats.org/spreadsheetml/2006/main" count="111" uniqueCount="93">
  <si>
    <t>ABNAHMEPROTOKOLL</t>
  </si>
  <si>
    <t>[  Firmenlogo  ]</t>
  </si>
  <si>
    <t>Dokumentation der Leistungsabnahme  ·  § 640 BGB / VOB/B</t>
  </si>
  <si>
    <t>1  ·  PROJEKT- UND VERTRAGSDATEN</t>
  </si>
  <si>
    <t>Auftraggeber (AG)</t>
  </si>
  <si>
    <t>Nordlicht Immobilien GmbH  ·  Hafenstraße 12, 26122 Musterstadt
Ansprechpartnerin: Frau K. Vogt</t>
  </si>
  <si>
    <t>Auftragnehmer (AN)</t>
  </si>
  <si>
    <t>Kranich Ausbau GmbH  ·  Gewerbering 4, 26135 Musterstadt
Ansprechpartner: Herr T. Reimer</t>
  </si>
  <si>
    <t>Objekt / Bauvorhaben</t>
  </si>
  <si>
    <t>Modernisierung Bürotrakt, Verwaltungsgebäude Haus B
Lindenallee 8, 26123 Musterstadt</t>
  </si>
  <si>
    <t>Auftrags-/Projekt-Nr.</t>
  </si>
  <si>
    <t>2026-0487</t>
  </si>
  <si>
    <t>Abnahmedatum</t>
  </si>
  <si>
    <t>2026-06-15</t>
  </si>
  <si>
    <t>Abnahmeort</t>
  </si>
  <si>
    <t>Musterstadt</t>
  </si>
  <si>
    <t>Art der Abnahme</t>
  </si>
  <si>
    <t>Förmliche Abnahme</t>
  </si>
  <si>
    <t>Umfang der Abnahme</t>
  </si>
  <si>
    <t>Komplettabnahme</t>
  </si>
  <si>
    <t>Gesamtergebnis</t>
  </si>
  <si>
    <t>Abnahme unter Vorbehalt erteilt</t>
  </si>
  <si>
    <t>2  ·  ANWESENDE PERSONEN</t>
  </si>
  <si>
    <t>Name</t>
  </si>
  <si>
    <t>Funktion / Rolle</t>
  </si>
  <si>
    <t>Vertretene Partei</t>
  </si>
  <si>
    <t>K. Vogt</t>
  </si>
  <si>
    <t>Objektleiterin</t>
  </si>
  <si>
    <t>Auftraggeber</t>
  </si>
  <si>
    <t>T. Reimer</t>
  </si>
  <si>
    <t>Bauleiter</t>
  </si>
  <si>
    <t>Auftragnehmer</t>
  </si>
  <si>
    <t>S. Althaus</t>
  </si>
  <si>
    <t>Architekt / Sachverständiger</t>
  </si>
  <si>
    <t>3  ·  GEPRÜFTE LEISTUNGEN / PRÜFPUNKTE</t>
  </si>
  <si>
    <t>Pos.</t>
  </si>
  <si>
    <t>Prüfpunkt / Leistung</t>
  </si>
  <si>
    <t>Bewertung</t>
  </si>
  <si>
    <t>Bemerkung</t>
  </si>
  <si>
    <t>Ausgeführte Leistungen gemäß Leistungsverzeichnis vollständig</t>
  </si>
  <si>
    <t>i.O.</t>
  </si>
  <si>
    <t>Maße und Ausführung entsprechen der freigegebenen Planung</t>
  </si>
  <si>
    <t>Oberflächen / Sichtprüfung ohne Beanstandung</t>
  </si>
  <si>
    <t>nicht i.O.</t>
  </si>
  <si>
    <t>siehe Mangel Nr. 1</t>
  </si>
  <si>
    <t>Funktionsprüfung der eingebauten Komponenten</t>
  </si>
  <si>
    <t>Vollständigkeit der Dokumentation (Pläne, Nachweise)</t>
  </si>
  <si>
    <t>siehe Mangel Nr. 2</t>
  </si>
  <si>
    <t>Arbeitsbereich gereinigt und besenrein übergeben</t>
  </si>
  <si>
    <t>4  ·  MÄNGEL / OFFENE PUNKTE</t>
  </si>
  <si>
    <t>Nr.</t>
  </si>
  <si>
    <t>Mangelbeschreibung</t>
  </si>
  <si>
    <t>Bereich / Gewerk</t>
  </si>
  <si>
    <t>Schweregrad</t>
  </si>
  <si>
    <t>Frist z. Nachbesserung</t>
  </si>
  <si>
    <t>Verantwortlich</t>
  </si>
  <si>
    <t>Status</t>
  </si>
  <si>
    <t>Kratzer in Lackierung Fensterbank, Raum 1.03</t>
  </si>
  <si>
    <t>Innenausbau</t>
  </si>
  <si>
    <t>unwesentlich</t>
  </si>
  <si>
    <t>2026-06-30</t>
  </si>
  <si>
    <t>offen</t>
  </si>
  <si>
    <t>Bedienungsanleitung Lüftungsanlage fehlt</t>
  </si>
  <si>
    <t>Dokumentation</t>
  </si>
  <si>
    <t>2026-06-22</t>
  </si>
  <si>
    <t>in Bearbeitung</t>
  </si>
  <si>
    <t>Silikonfuge im Sanitärbereich unsauber ausgeführt</t>
  </si>
  <si>
    <t>2026-06-26</t>
  </si>
  <si>
    <t>erledigt</t>
  </si>
  <si>
    <t>Tür Raum 1.05 klemmt beim Schließen</t>
  </si>
  <si>
    <t>wesentlich</t>
  </si>
  <si>
    <t>2026-06-20</t>
  </si>
  <si>
    <t>5  ·  AUSWERTUNG &amp; GEWÄHRLEISTUNG</t>
  </si>
  <si>
    <t>AUSWERTUNG</t>
  </si>
  <si>
    <t>GEWÄHRLEISTUNG</t>
  </si>
  <si>
    <t>Prüfpunkte i.O.</t>
  </si>
  <si>
    <t>Grundlage</t>
  </si>
  <si>
    <t>VOB/B – 5 Jahre</t>
  </si>
  <si>
    <t>Prüfpunkte nicht i.O.</t>
  </si>
  <si>
    <t>Mängel gesamt</t>
  </si>
  <si>
    <t>Frist (Jahre)</t>
  </si>
  <si>
    <t>davon offen</t>
  </si>
  <si>
    <t>Gewährleistungsende</t>
  </si>
  <si>
    <t>davon in Bearbeitung</t>
  </si>
  <si>
    <t>Hinweis: Mit der Abnahme beginnt die Gewährleistungsfrist (BGB 4 J. / VOB/B 5 J.) und die Schlusszahlung wird fällig.</t>
  </si>
  <si>
    <t>davon erledigt</t>
  </si>
  <si>
    <t>6  ·  VORBEHALTE &amp; BEMERKUNGEN</t>
  </si>
  <si>
    <t>Die Abnahme erfolgt unter Vorbehalt der oben aufgeführten Mängel. Vertragsstrafen wegen Terminverzugs bleiben vorbehalten (§ 341 BGB). Die Restzahlung wird nach Beseitigung der wesentlichen Mängel fällig. Nachbesserungen sind bis zu den genannten Fristen anzuzeigen.</t>
  </si>
  <si>
    <t>7  ·  UNTERSCHRIFTEN</t>
  </si>
  <si>
    <t>Ort, Datum:  Musterstadt, 15.06.2026</t>
  </si>
  <si>
    <t>K. Vogt  ·  Unterschrift, ggf. Stempel</t>
  </si>
  <si>
    <t>T. Reimer  ·  Unterschrift, ggf. Stempel</t>
  </si>
  <si>
    <t>Ausfüllhinweise: Die hell hinterlegten Felder sind Eingabefelder – überschreiben Sie die Beispieldaten mit Ihren eigenen Angaben. Die Felder „Bewertung“, „Schweregrad“, „Status“, „Art der Abnahme“, „Umfang“, „Gesamtergebnis“ und „Grundlage“ enthalten Auswahllisten (Dropdown). Kennzahlen und Gewährleistungsende berechnen sich automatisch. Diese Vorlage dient als Muster und ersetzt keine Rechtsberatung.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</si>
</sst>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7">
    <font>
      <sz val="11.0"/>
      <color theme="1"/>
      <name val="Calibri"/>
      <scheme val="minor"/>
    </font>
    <font>
      <b/>
      <sz val="23.0"/>
      <color rgb="FFFFFFFF"/>
      <name val="Calibri"/>
    </font>
    <font/>
    <font>
      <sz val="9.0"/>
      <color rgb="FF9BB4BC"/>
      <name val="Calibri"/>
    </font>
    <font>
      <sz val="9.0"/>
      <color rgb="FFFFFFFF"/>
      <name val="Calibri"/>
    </font>
    <font>
      <b/>
      <sz val="10.0"/>
      <color rgb="FFFFFFFF"/>
      <name val="Calibri"/>
    </font>
    <font>
      <b/>
      <sz val="9.0"/>
      <color rgb="FF0E3B49"/>
      <name val="Calibri"/>
    </font>
    <font>
      <sz val="10.0"/>
      <color rgb="FF13333F"/>
      <name val="Calibri"/>
    </font>
    <font>
      <b/>
      <sz val="9.0"/>
      <color rgb="FFFFFFFF"/>
      <name val="Calibri"/>
    </font>
    <font>
      <b/>
      <sz val="10.0"/>
      <color rgb="FF13333F"/>
      <name val="Calibri"/>
    </font>
    <font>
      <i/>
      <sz val="9.0"/>
      <color rgb="FF5A6B70"/>
      <name val="Calibri"/>
    </font>
    <font>
      <b/>
      <sz val="9.0"/>
      <color rgb="FF13333F"/>
      <name val="Calibri"/>
    </font>
    <font>
      <sz val="9.0"/>
      <color rgb="FF13333F"/>
      <name val="Calibri"/>
    </font>
    <font>
      <b/>
      <sz val="10.0"/>
      <color rgb="FF0E3B49"/>
      <name val="Calibri"/>
    </font>
    <font>
      <i/>
      <sz val="8.0"/>
      <color rgb="FF5A6B70"/>
      <name val="Calibri"/>
    </font>
    <font>
      <color theme="1"/>
      <name val="Arial"/>
    </font>
    <font>
      <sz val="8.0"/>
      <color rgb="FF5A6B70"/>
      <name val="Calibri"/>
    </font>
  </fonts>
  <fills count="10">
    <fill>
      <patternFill patternType="none"/>
    </fill>
    <fill>
      <patternFill patternType="lightGray"/>
    </fill>
    <fill>
      <patternFill patternType="solid">
        <fgColor rgb="FF0E3B49"/>
        <bgColor rgb="FF0E3B49"/>
      </patternFill>
    </fill>
    <fill>
      <patternFill patternType="solid">
        <fgColor rgb="FF17505F"/>
        <bgColor rgb="FF17505F"/>
      </patternFill>
    </fill>
    <fill>
      <patternFill patternType="solid">
        <fgColor rgb="FFB8892B"/>
        <bgColor rgb="FFB8892B"/>
      </patternFill>
    </fill>
    <fill>
      <patternFill patternType="solid">
        <fgColor rgb="FF2B7A8C"/>
        <bgColor rgb="FF2B7A8C"/>
      </patternFill>
    </fill>
    <fill>
      <patternFill patternType="solid">
        <fgColor rgb="FFE7EFF1"/>
        <bgColor rgb="FFE7EFF1"/>
      </patternFill>
    </fill>
    <fill>
      <patternFill patternType="solid">
        <fgColor rgb="FFFCFEFE"/>
        <bgColor rgb="FFFCFEFE"/>
      </patternFill>
    </fill>
    <fill>
      <patternFill patternType="solid">
        <fgColor rgb="FFFFFFFF"/>
        <bgColor rgb="FFFFFFFF"/>
      </patternFill>
    </fill>
    <fill>
      <patternFill patternType="solid">
        <fgColor rgb="FFF4F8F9"/>
        <bgColor rgb="FFF4F8F9"/>
      </patternFill>
    </fill>
  </fills>
  <borders count="25">
    <border/>
    <border>
      <left/>
      <top/>
    </border>
    <border>
      <top/>
    </border>
    <border>
      <right/>
      <top/>
    </border>
    <border>
      <left/>
      <bottom/>
    </border>
    <border>
      <bottom/>
    </border>
    <border>
      <right/>
      <bottom/>
    </border>
    <border>
      <left/>
    </border>
    <border>
      <right/>
    </border>
    <border>
      <left/>
      <top/>
      <bottom/>
    </border>
    <border>
      <top/>
      <bottom/>
    </border>
    <border>
      <right/>
      <top/>
      <bottom/>
    </border>
    <border>
      <left style="thin">
        <color rgb="FFBFD0D5"/>
      </left>
      <top style="thin">
        <color rgb="FFBFD0D5"/>
      </top>
      <bottom style="thin">
        <color rgb="FFBFD0D5"/>
      </bottom>
    </border>
    <border>
      <right style="thin">
        <color rgb="FFBFD0D5"/>
      </right>
      <top style="thin">
        <color rgb="FFBFD0D5"/>
      </top>
      <bottom style="thin">
        <color rgb="FFBFD0D5"/>
      </bottom>
    </border>
    <border>
      <top style="thin">
        <color rgb="FFBFD0D5"/>
      </top>
      <bottom style="thin">
        <color rgb="FFBFD0D5"/>
      </bottom>
    </border>
    <border>
      <left style="thin">
        <color rgb="FFBFD0D5"/>
      </left>
      <right style="thin">
        <color rgb="FFBFD0D5"/>
      </right>
      <top style="thin">
        <color rgb="FFBFD0D5"/>
      </top>
      <bottom style="thin">
        <color rgb="FFBFD0D5"/>
      </bottom>
    </border>
    <border>
      <left style="thin">
        <color rgb="FFBFD0D5"/>
      </left>
      <top style="thin">
        <color rgb="FFBFD0D5"/>
      </top>
    </border>
    <border>
      <top style="thin">
        <color rgb="FFBFD0D5"/>
      </top>
    </border>
    <border>
      <right style="thin">
        <color rgb="FFBFD0D5"/>
      </right>
      <top style="thin">
        <color rgb="FFBFD0D5"/>
      </top>
    </border>
    <border>
      <left style="thin">
        <color rgb="FFBFD0D5"/>
      </left>
      <bottom style="thin">
        <color rgb="FFBFD0D5"/>
      </bottom>
    </border>
    <border>
      <bottom style="thin">
        <color rgb="FFBFD0D5"/>
      </bottom>
    </border>
    <border>
      <right style="thin">
        <color rgb="FFBFD0D5"/>
      </right>
      <bottom style="thin">
        <color rgb="FFBFD0D5"/>
      </bottom>
    </border>
    <border>
      <left style="thin">
        <color rgb="FFBFD0D5"/>
      </left>
    </border>
    <border>
      <right style="thin">
        <color rgb="FFBFD0D5"/>
      </right>
    </border>
    <border>
      <top style="medium">
        <color rgb="FF13333F"/>
      </top>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2" fillId="0" fontId="2" numFmtId="0" xfId="0" applyBorder="1" applyFont="1"/>
    <xf borderId="3" fillId="0" fontId="2" numFmtId="0" xfId="0" applyBorder="1" applyFont="1"/>
    <xf borderId="1" fillId="3" fontId="3" numFmtId="0" xfId="0" applyAlignment="1" applyBorder="1" applyFill="1" applyFont="1">
      <alignment horizontal="center" vertical="center"/>
    </xf>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4" fontId="4" numFmtId="0" xfId="0" applyAlignment="1" applyBorder="1" applyFill="1" applyFont="1">
      <alignment horizontal="left" vertical="center"/>
    </xf>
    <xf borderId="10" fillId="0" fontId="2" numFmtId="0" xfId="0" applyBorder="1" applyFont="1"/>
    <xf borderId="11" fillId="0" fontId="2" numFmtId="0" xfId="0" applyBorder="1" applyFont="1"/>
    <xf borderId="9" fillId="5" fontId="5" numFmtId="0" xfId="0" applyAlignment="1" applyBorder="1" applyFill="1" applyFont="1">
      <alignment horizontal="left" vertical="center"/>
    </xf>
    <xf borderId="12" fillId="6" fontId="6" numFmtId="0" xfId="0" applyAlignment="1" applyBorder="1" applyFill="1" applyFont="1">
      <alignment horizontal="left" vertical="center"/>
    </xf>
    <xf borderId="13" fillId="0" fontId="2" numFmtId="0" xfId="0" applyBorder="1" applyFont="1"/>
    <xf borderId="12" fillId="7" fontId="7" numFmtId="0" xfId="0" applyAlignment="1" applyBorder="1" applyFill="1" applyFont="1">
      <alignment horizontal="left" shrinkToFit="0" vertical="center" wrapText="1"/>
    </xf>
    <xf borderId="14" fillId="0" fontId="2" numFmtId="0" xfId="0" applyBorder="1" applyFont="1"/>
    <xf borderId="12" fillId="7" fontId="7" numFmtId="0" xfId="0" applyAlignment="1" applyBorder="1" applyFont="1">
      <alignment horizontal="left" vertical="center"/>
    </xf>
    <xf borderId="15" fillId="6" fontId="6" numFmtId="0" xfId="0" applyAlignment="1" applyBorder="1" applyFont="1">
      <alignment horizontal="left" vertical="center"/>
    </xf>
    <xf borderId="12" fillId="7" fontId="7" numFmtId="164" xfId="0" applyAlignment="1" applyBorder="1" applyFont="1" applyNumberFormat="1">
      <alignment horizontal="center" vertical="center"/>
    </xf>
    <xf borderId="15" fillId="6" fontId="6" numFmtId="0" xfId="0" applyAlignment="1" applyBorder="1" applyFont="1">
      <alignment horizontal="left" shrinkToFit="0" vertical="center" wrapText="1"/>
    </xf>
    <xf borderId="12" fillId="3" fontId="8" numFmtId="0" xfId="0" applyAlignment="1" applyBorder="1" applyFont="1">
      <alignment horizontal="center" shrinkToFit="0" vertical="center" wrapText="1"/>
    </xf>
    <xf borderId="12" fillId="8" fontId="7" numFmtId="0" xfId="0" applyAlignment="1" applyBorder="1" applyFill="1" applyFont="1">
      <alignment horizontal="left" vertical="center"/>
    </xf>
    <xf borderId="12" fillId="9" fontId="7" numFmtId="0" xfId="0" applyAlignment="1" applyBorder="1" applyFill="1" applyFont="1">
      <alignment horizontal="left" vertical="center"/>
    </xf>
    <xf borderId="15" fillId="3" fontId="8" numFmtId="0" xfId="0" applyAlignment="1" applyBorder="1" applyFont="1">
      <alignment horizontal="center" shrinkToFit="0" vertical="center" wrapText="1"/>
    </xf>
    <xf borderId="15" fillId="8" fontId="7" numFmtId="0" xfId="0" applyAlignment="1" applyBorder="1" applyFont="1">
      <alignment horizontal="center" vertical="center"/>
    </xf>
    <xf borderId="15" fillId="8" fontId="9" numFmtId="0" xfId="0" applyAlignment="1" applyBorder="1" applyFont="1">
      <alignment horizontal="center" vertical="center"/>
    </xf>
    <xf borderId="12" fillId="8" fontId="10" numFmtId="0" xfId="0" applyAlignment="1" applyBorder="1" applyFont="1">
      <alignment horizontal="left" vertical="center"/>
    </xf>
    <xf borderId="15" fillId="9" fontId="7" numFmtId="0" xfId="0" applyAlignment="1" applyBorder="1" applyFont="1">
      <alignment horizontal="center" vertical="center"/>
    </xf>
    <xf borderId="15" fillId="9" fontId="9" numFmtId="0" xfId="0" applyAlignment="1" applyBorder="1" applyFont="1">
      <alignment horizontal="center" vertical="center"/>
    </xf>
    <xf borderId="12" fillId="9" fontId="10" numFmtId="0" xfId="0" applyAlignment="1" applyBorder="1" applyFont="1">
      <alignment horizontal="left" vertical="center"/>
    </xf>
    <xf borderId="15" fillId="8" fontId="7" numFmtId="0" xfId="0" applyAlignment="1" applyBorder="1" applyFont="1">
      <alignment horizontal="left" vertical="center"/>
    </xf>
    <xf borderId="15" fillId="8" fontId="11" numFmtId="0" xfId="0" applyAlignment="1" applyBorder="1" applyFont="1">
      <alignment horizontal="center" vertical="center"/>
    </xf>
    <xf borderId="15" fillId="8" fontId="7" numFmtId="164" xfId="0" applyAlignment="1" applyBorder="1" applyFont="1" applyNumberFormat="1">
      <alignment horizontal="center" vertical="center"/>
    </xf>
    <xf borderId="15" fillId="9" fontId="7" numFmtId="0" xfId="0" applyAlignment="1" applyBorder="1" applyFont="1">
      <alignment horizontal="left" vertical="center"/>
    </xf>
    <xf borderId="15" fillId="9" fontId="11" numFmtId="0" xfId="0" applyAlignment="1" applyBorder="1" applyFont="1">
      <alignment horizontal="center" vertical="center"/>
    </xf>
    <xf borderId="15" fillId="9" fontId="7" numFmtId="164" xfId="0" applyAlignment="1" applyBorder="1" applyFont="1" applyNumberFormat="1">
      <alignment horizontal="center" vertical="center"/>
    </xf>
    <xf borderId="15" fillId="6" fontId="12" numFmtId="0" xfId="0" applyBorder="1" applyFont="1"/>
    <xf borderId="15" fillId="7" fontId="13" numFmtId="0" xfId="0" applyAlignment="1" applyBorder="1" applyFont="1">
      <alignment horizontal="center" vertical="center"/>
    </xf>
    <xf borderId="15" fillId="7" fontId="6" numFmtId="0" xfId="0" applyAlignment="1" applyBorder="1" applyFont="1">
      <alignment horizontal="center" vertical="center"/>
    </xf>
    <xf borderId="15" fillId="7" fontId="13" numFmtId="164" xfId="0" applyAlignment="1" applyBorder="1" applyFont="1" applyNumberFormat="1">
      <alignment horizontal="center" vertical="center"/>
    </xf>
    <xf borderId="16" fillId="8" fontId="14" numFmtId="0" xfId="0" applyAlignment="1" applyBorder="1" applyFont="1">
      <alignment horizontal="left" shrinkToFit="0" vertical="top" wrapText="1"/>
    </xf>
    <xf borderId="17" fillId="0" fontId="2" numFmtId="0" xfId="0" applyBorder="1" applyFont="1"/>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16" fillId="7" fontId="7" numFmtId="0" xfId="0" applyAlignment="1" applyBorder="1" applyFont="1">
      <alignment horizontal="left" shrinkToFit="0" vertical="top" wrapText="1"/>
    </xf>
    <xf borderId="22" fillId="0" fontId="2" numFmtId="0" xfId="0" applyBorder="1" applyFont="1"/>
    <xf borderId="23" fillId="0" fontId="2" numFmtId="0" xfId="0" applyBorder="1" applyFont="1"/>
    <xf borderId="0" fillId="0" fontId="15" numFmtId="0" xfId="0" applyFont="1"/>
    <xf borderId="9" fillId="8" fontId="7" numFmtId="0" xfId="0" applyAlignment="1" applyBorder="1" applyFont="1">
      <alignment horizontal="left" vertical="center"/>
    </xf>
    <xf borderId="24" fillId="0" fontId="16" numFmtId="0" xfId="0" applyAlignment="1" applyBorder="1" applyFont="1">
      <alignment horizontal="left" vertical="top"/>
    </xf>
    <xf borderId="24" fillId="0" fontId="2" numFmtId="0" xfId="0" applyBorder="1" applyFont="1"/>
    <xf borderId="16" fillId="9" fontId="14" numFmtId="0" xfId="0" applyAlignment="1" applyBorder="1" applyFont="1">
      <alignment horizontal="left" shrinkToFit="0" vertical="top" wrapText="1"/>
    </xf>
  </cellXfs>
  <cellStyles count="1">
    <cellStyle xfId="0" name="Normal" builtinId="0"/>
  </cellStyles>
  <dxfs count="4">
    <dxf>
      <font>
        <b/>
        <sz val="10.0"/>
        <color rgb="FF1E7A34"/>
        <name val="Calibri"/>
      </font>
      <fill>
        <patternFill patternType="solid">
          <fgColor rgb="FFD9ECDA"/>
          <bgColor rgb="FFD9ECDA"/>
        </patternFill>
      </fill>
      <border/>
    </dxf>
    <dxf>
      <font>
        <b/>
        <sz val="10.0"/>
        <color rgb="FFB23A32"/>
        <name val="Calibri"/>
      </font>
      <fill>
        <patternFill patternType="solid">
          <fgColor rgb="FFF6D9D6"/>
          <bgColor rgb="FFF6D9D6"/>
        </patternFill>
      </fill>
      <border/>
    </dxf>
    <dxf>
      <font>
        <b/>
        <sz val="10.0"/>
        <color rgb="FF55666B"/>
        <name val="Calibri"/>
      </font>
      <fill>
        <patternFill patternType="solid">
          <fgColor rgb="FFECEFF0"/>
          <bgColor rgb="FFECEFF0"/>
        </patternFill>
      </fill>
      <border/>
    </dxf>
    <dxf>
      <font>
        <b/>
        <sz val="10.0"/>
        <color rgb="FF8A6412"/>
        <name val="Calibri"/>
      </font>
      <fill>
        <patternFill patternType="solid">
          <fgColor rgb="FFFBEBC7"/>
          <bgColor rgb="FFFBEBC7"/>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43"/>
    <col customWidth="1" min="2" max="2" width="10.0"/>
    <col customWidth="1" min="3" max="3" width="26.0"/>
    <col customWidth="1" min="4" max="4" width="16.0"/>
    <col customWidth="1" min="5" max="6" width="14.0"/>
    <col customWidth="1" min="7" max="7" width="17.0"/>
    <col customWidth="1" min="8" max="8" width="14.0"/>
    <col customWidth="1" min="9" max="26" width="8.71"/>
  </cols>
  <sheetData>
    <row r="1" ht="6.0" customHeight="1"/>
    <row r="2" ht="30.0" customHeight="1">
      <c r="B2" s="1" t="s">
        <v>0</v>
      </c>
      <c r="C2" s="2"/>
      <c r="D2" s="2"/>
      <c r="E2" s="2"/>
      <c r="F2" s="3"/>
      <c r="G2" s="4" t="s">
        <v>1</v>
      </c>
      <c r="H2" s="3"/>
    </row>
    <row r="3" ht="19.5" customHeight="1">
      <c r="B3" s="5"/>
      <c r="C3" s="6"/>
      <c r="D3" s="6"/>
      <c r="E3" s="6"/>
      <c r="F3" s="7"/>
      <c r="G3" s="8"/>
      <c r="H3" s="9"/>
    </row>
    <row r="4" ht="15.75" customHeight="1">
      <c r="B4" s="10" t="s">
        <v>2</v>
      </c>
      <c r="C4" s="11"/>
      <c r="D4" s="11"/>
      <c r="E4" s="11"/>
      <c r="F4" s="12"/>
      <c r="G4" s="5"/>
      <c r="H4" s="7"/>
    </row>
    <row r="5" ht="6.0" customHeight="1"/>
    <row r="6" ht="19.5" customHeight="1">
      <c r="B6" s="13" t="s">
        <v>3</v>
      </c>
      <c r="C6" s="11"/>
      <c r="D6" s="11"/>
      <c r="E6" s="11"/>
      <c r="F6" s="11"/>
      <c r="G6" s="11"/>
      <c r="H6" s="12"/>
    </row>
    <row r="7" ht="30.0" customHeight="1">
      <c r="B7" s="14" t="s">
        <v>4</v>
      </c>
      <c r="C7" s="15"/>
      <c r="D7" s="16" t="s">
        <v>5</v>
      </c>
      <c r="E7" s="17"/>
      <c r="F7" s="17"/>
      <c r="G7" s="17"/>
      <c r="H7" s="15"/>
    </row>
    <row r="8" ht="30.0" customHeight="1">
      <c r="B8" s="14" t="s">
        <v>6</v>
      </c>
      <c r="C8" s="15"/>
      <c r="D8" s="16" t="s">
        <v>7</v>
      </c>
      <c r="E8" s="17"/>
      <c r="F8" s="17"/>
      <c r="G8" s="17"/>
      <c r="H8" s="15"/>
    </row>
    <row r="9" ht="30.0" customHeight="1">
      <c r="B9" s="14" t="s">
        <v>8</v>
      </c>
      <c r="C9" s="15"/>
      <c r="D9" s="16" t="s">
        <v>9</v>
      </c>
      <c r="E9" s="17"/>
      <c r="F9" s="17"/>
      <c r="G9" s="17"/>
      <c r="H9" s="15"/>
    </row>
    <row r="10" ht="21.75" customHeight="1">
      <c r="B10" s="14" t="s">
        <v>10</v>
      </c>
      <c r="C10" s="15"/>
      <c r="D10" s="18" t="s">
        <v>11</v>
      </c>
      <c r="E10" s="15"/>
      <c r="F10" s="19" t="s">
        <v>12</v>
      </c>
      <c r="G10" s="20" t="s">
        <v>13</v>
      </c>
      <c r="H10" s="15"/>
    </row>
    <row r="11" ht="21.75" customHeight="1">
      <c r="B11" s="14" t="s">
        <v>14</v>
      </c>
      <c r="C11" s="15"/>
      <c r="D11" s="18" t="s">
        <v>15</v>
      </c>
      <c r="E11" s="15"/>
      <c r="F11" s="21" t="s">
        <v>16</v>
      </c>
      <c r="G11" s="18" t="s">
        <v>17</v>
      </c>
      <c r="H11" s="15"/>
    </row>
    <row r="12" ht="21.75" customHeight="1">
      <c r="B12" s="14" t="s">
        <v>18</v>
      </c>
      <c r="C12" s="15"/>
      <c r="D12" s="18" t="s">
        <v>19</v>
      </c>
      <c r="E12" s="15"/>
      <c r="F12" s="19" t="s">
        <v>20</v>
      </c>
      <c r="G12" s="18" t="s">
        <v>21</v>
      </c>
      <c r="H12" s="15"/>
    </row>
    <row r="13" ht="6.0" customHeight="1"/>
    <row r="14" ht="19.5" customHeight="1">
      <c r="B14" s="13" t="s">
        <v>22</v>
      </c>
      <c r="C14" s="11"/>
      <c r="D14" s="11"/>
      <c r="E14" s="11"/>
      <c r="F14" s="11"/>
      <c r="G14" s="11"/>
      <c r="H14" s="12"/>
    </row>
    <row r="15" ht="18.0" customHeight="1">
      <c r="B15" s="22" t="s">
        <v>23</v>
      </c>
      <c r="C15" s="15"/>
      <c r="D15" s="22" t="s">
        <v>24</v>
      </c>
      <c r="E15" s="15"/>
      <c r="F15" s="22" t="s">
        <v>25</v>
      </c>
      <c r="G15" s="17"/>
      <c r="H15" s="15"/>
    </row>
    <row r="16" ht="18.0" customHeight="1">
      <c r="B16" s="23" t="s">
        <v>26</v>
      </c>
      <c r="C16" s="15"/>
      <c r="D16" s="23" t="s">
        <v>27</v>
      </c>
      <c r="E16" s="15"/>
      <c r="F16" s="23" t="s">
        <v>28</v>
      </c>
      <c r="G16" s="17"/>
      <c r="H16" s="15"/>
    </row>
    <row r="17" ht="18.0" customHeight="1">
      <c r="B17" s="24" t="s">
        <v>29</v>
      </c>
      <c r="C17" s="15"/>
      <c r="D17" s="24" t="s">
        <v>30</v>
      </c>
      <c r="E17" s="15"/>
      <c r="F17" s="24" t="s">
        <v>31</v>
      </c>
      <c r="G17" s="17"/>
      <c r="H17" s="15"/>
    </row>
    <row r="18" ht="18.0" customHeight="1">
      <c r="B18" s="23" t="s">
        <v>32</v>
      </c>
      <c r="C18" s="15"/>
      <c r="D18" s="23" t="s">
        <v>33</v>
      </c>
      <c r="E18" s="15"/>
      <c r="F18" s="23" t="s">
        <v>28</v>
      </c>
      <c r="G18" s="17"/>
      <c r="H18" s="15"/>
    </row>
    <row r="19" ht="18.0" customHeight="1">
      <c r="B19" s="24"/>
      <c r="C19" s="15"/>
      <c r="D19" s="24"/>
      <c r="E19" s="15"/>
      <c r="F19" s="24"/>
      <c r="G19" s="17"/>
      <c r="H19" s="15"/>
    </row>
    <row r="20" ht="6.0" customHeight="1"/>
    <row r="21" ht="19.5" customHeight="1">
      <c r="B21" s="13" t="s">
        <v>34</v>
      </c>
      <c r="C21" s="11"/>
      <c r="D21" s="11"/>
      <c r="E21" s="11"/>
      <c r="F21" s="11"/>
      <c r="G21" s="11"/>
      <c r="H21" s="12"/>
    </row>
    <row r="22" ht="18.0" customHeight="1">
      <c r="B22" s="25" t="s">
        <v>35</v>
      </c>
      <c r="C22" s="22" t="s">
        <v>36</v>
      </c>
      <c r="D22" s="15"/>
      <c r="E22" s="25" t="s">
        <v>37</v>
      </c>
      <c r="F22" s="22" t="s">
        <v>38</v>
      </c>
      <c r="G22" s="17"/>
      <c r="H22" s="15"/>
    </row>
    <row r="23" ht="16.5" customHeight="1">
      <c r="B23" s="26">
        <v>1.0</v>
      </c>
      <c r="C23" s="23" t="s">
        <v>39</v>
      </c>
      <c r="D23" s="15"/>
      <c r="E23" s="27" t="s">
        <v>40</v>
      </c>
      <c r="F23" s="28"/>
      <c r="G23" s="17"/>
      <c r="H23" s="15"/>
    </row>
    <row r="24" ht="16.5" customHeight="1">
      <c r="B24" s="29">
        <v>2.0</v>
      </c>
      <c r="C24" s="24" t="s">
        <v>41</v>
      </c>
      <c r="D24" s="15"/>
      <c r="E24" s="30" t="s">
        <v>40</v>
      </c>
      <c r="F24" s="31"/>
      <c r="G24" s="17"/>
      <c r="H24" s="15"/>
    </row>
    <row r="25" ht="16.5" customHeight="1">
      <c r="B25" s="26">
        <v>3.0</v>
      </c>
      <c r="C25" s="23" t="s">
        <v>42</v>
      </c>
      <c r="D25" s="15"/>
      <c r="E25" s="27" t="s">
        <v>43</v>
      </c>
      <c r="F25" s="28" t="s">
        <v>44</v>
      </c>
      <c r="G25" s="17"/>
      <c r="H25" s="15"/>
    </row>
    <row r="26" ht="16.5" customHeight="1">
      <c r="B26" s="29">
        <v>4.0</v>
      </c>
      <c r="C26" s="24" t="s">
        <v>45</v>
      </c>
      <c r="D26" s="15"/>
      <c r="E26" s="30" t="s">
        <v>40</v>
      </c>
      <c r="F26" s="31"/>
      <c r="G26" s="17"/>
      <c r="H26" s="15"/>
    </row>
    <row r="27" ht="16.5" customHeight="1">
      <c r="B27" s="26">
        <v>5.0</v>
      </c>
      <c r="C27" s="23" t="s">
        <v>46</v>
      </c>
      <c r="D27" s="15"/>
      <c r="E27" s="27" t="s">
        <v>43</v>
      </c>
      <c r="F27" s="28" t="s">
        <v>47</v>
      </c>
      <c r="G27" s="17"/>
      <c r="H27" s="15"/>
    </row>
    <row r="28" ht="16.5" customHeight="1">
      <c r="B28" s="29">
        <v>6.0</v>
      </c>
      <c r="C28" s="24" t="s">
        <v>48</v>
      </c>
      <c r="D28" s="15"/>
      <c r="E28" s="30" t="s">
        <v>40</v>
      </c>
      <c r="F28" s="31"/>
      <c r="G28" s="17"/>
      <c r="H28" s="15"/>
    </row>
    <row r="29" ht="6.0" customHeight="1"/>
    <row r="30" ht="19.5" customHeight="1">
      <c r="B30" s="13" t="s">
        <v>49</v>
      </c>
      <c r="C30" s="11"/>
      <c r="D30" s="11"/>
      <c r="E30" s="11"/>
      <c r="F30" s="11"/>
      <c r="G30" s="11"/>
      <c r="H30" s="12"/>
    </row>
    <row r="31" ht="27.75" customHeight="1">
      <c r="B31" s="25" t="s">
        <v>50</v>
      </c>
      <c r="C31" s="25" t="s">
        <v>51</v>
      </c>
      <c r="D31" s="25" t="s">
        <v>52</v>
      </c>
      <c r="E31" s="25" t="s">
        <v>53</v>
      </c>
      <c r="F31" s="25" t="s">
        <v>54</v>
      </c>
      <c r="G31" s="25" t="s">
        <v>55</v>
      </c>
      <c r="H31" s="25" t="s">
        <v>56</v>
      </c>
    </row>
    <row r="32" ht="18.0" customHeight="1">
      <c r="B32" s="26">
        <v>1.0</v>
      </c>
      <c r="C32" s="32" t="s">
        <v>57</v>
      </c>
      <c r="D32" s="32" t="s">
        <v>58</v>
      </c>
      <c r="E32" s="33" t="s">
        <v>59</v>
      </c>
      <c r="F32" s="34" t="s">
        <v>60</v>
      </c>
      <c r="G32" s="32" t="s">
        <v>31</v>
      </c>
      <c r="H32" s="33" t="s">
        <v>61</v>
      </c>
    </row>
    <row r="33" ht="18.0" customHeight="1">
      <c r="B33" s="29">
        <v>2.0</v>
      </c>
      <c r="C33" s="35" t="s">
        <v>62</v>
      </c>
      <c r="D33" s="35" t="s">
        <v>63</v>
      </c>
      <c r="E33" s="36" t="s">
        <v>59</v>
      </c>
      <c r="F33" s="37" t="s">
        <v>64</v>
      </c>
      <c r="G33" s="35" t="s">
        <v>31</v>
      </c>
      <c r="H33" s="36" t="s">
        <v>65</v>
      </c>
    </row>
    <row r="34" ht="18.0" customHeight="1">
      <c r="B34" s="26">
        <v>3.0</v>
      </c>
      <c r="C34" s="32" t="s">
        <v>66</v>
      </c>
      <c r="D34" s="32" t="s">
        <v>58</v>
      </c>
      <c r="E34" s="33" t="s">
        <v>59</v>
      </c>
      <c r="F34" s="34" t="s">
        <v>67</v>
      </c>
      <c r="G34" s="32" t="s">
        <v>31</v>
      </c>
      <c r="H34" s="33" t="s">
        <v>68</v>
      </c>
    </row>
    <row r="35" ht="18.0" customHeight="1">
      <c r="B35" s="29">
        <v>4.0</v>
      </c>
      <c r="C35" s="35" t="s">
        <v>69</v>
      </c>
      <c r="D35" s="35" t="s">
        <v>58</v>
      </c>
      <c r="E35" s="36" t="s">
        <v>70</v>
      </c>
      <c r="F35" s="37" t="s">
        <v>71</v>
      </c>
      <c r="G35" s="35" t="s">
        <v>31</v>
      </c>
      <c r="H35" s="36" t="s">
        <v>61</v>
      </c>
    </row>
    <row r="36" ht="18.0" customHeight="1">
      <c r="B36" s="26"/>
      <c r="C36" s="32"/>
      <c r="D36" s="32"/>
      <c r="E36" s="33"/>
      <c r="F36" s="34"/>
      <c r="G36" s="32"/>
      <c r="H36" s="33"/>
    </row>
    <row r="37" ht="6.0" customHeight="1"/>
    <row r="38" ht="19.5" customHeight="1">
      <c r="B38" s="13" t="s">
        <v>72</v>
      </c>
      <c r="C38" s="11"/>
      <c r="D38" s="11"/>
      <c r="E38" s="11"/>
      <c r="F38" s="11"/>
      <c r="G38" s="11"/>
      <c r="H38" s="12"/>
    </row>
    <row r="39" ht="16.5" customHeight="1">
      <c r="B39" s="14" t="s">
        <v>73</v>
      </c>
      <c r="C39" s="17"/>
      <c r="D39" s="15"/>
      <c r="E39" s="38"/>
      <c r="F39" s="14" t="s">
        <v>74</v>
      </c>
      <c r="G39" s="15"/>
      <c r="H39" s="38"/>
    </row>
    <row r="40" ht="16.5" customHeight="1">
      <c r="B40" s="23" t="s">
        <v>75</v>
      </c>
      <c r="C40" s="17"/>
      <c r="D40" s="15"/>
      <c r="E40" s="39">
        <f>COUNTIF(E23:E28,"i.O.")</f>
        <v>4</v>
      </c>
      <c r="F40" s="23" t="s">
        <v>76</v>
      </c>
      <c r="G40" s="15"/>
      <c r="H40" s="40" t="s">
        <v>77</v>
      </c>
    </row>
    <row r="41" ht="16.5" customHeight="1">
      <c r="B41" s="23" t="s">
        <v>78</v>
      </c>
      <c r="C41" s="17"/>
      <c r="D41" s="15"/>
      <c r="E41" s="39">
        <f>COUNTIF(E23:E28,"nicht i.O.")</f>
        <v>2</v>
      </c>
      <c r="F41" s="23" t="s">
        <v>12</v>
      </c>
      <c r="G41" s="15"/>
      <c r="H41" s="41" t="str">
        <f>G10</f>
        <v>2026-06-15</v>
      </c>
    </row>
    <row r="42" ht="16.5" customHeight="1">
      <c r="B42" s="23" t="s">
        <v>79</v>
      </c>
      <c r="C42" s="17"/>
      <c r="D42" s="15"/>
      <c r="E42" s="39">
        <f>COUNTA(C32:C36)</f>
        <v>4</v>
      </c>
      <c r="F42" s="23" t="s">
        <v>80</v>
      </c>
      <c r="G42" s="15"/>
      <c r="H42" s="39">
        <f>IF(LEFT(H40,3)="VOB",5,4)</f>
        <v>5</v>
      </c>
    </row>
    <row r="43" ht="16.5" customHeight="1">
      <c r="B43" s="23" t="s">
        <v>81</v>
      </c>
      <c r="C43" s="17"/>
      <c r="D43" s="15"/>
      <c r="E43" s="39">
        <f>COUNTIF(H32:H36,"offen")</f>
        <v>2</v>
      </c>
      <c r="F43" s="23" t="s">
        <v>82</v>
      </c>
      <c r="G43" s="15"/>
      <c r="H43" s="41">
        <f>EDATE(H41,H42*12)</f>
        <v>48014</v>
      </c>
    </row>
    <row r="44" ht="16.5" customHeight="1">
      <c r="B44" s="23" t="s">
        <v>83</v>
      </c>
      <c r="C44" s="17"/>
      <c r="D44" s="15"/>
      <c r="E44" s="39">
        <f>COUNTIF(H32:H36,"in Bearbeitung")</f>
        <v>1</v>
      </c>
      <c r="F44" s="42" t="s">
        <v>84</v>
      </c>
      <c r="G44" s="43"/>
      <c r="H44" s="44"/>
    </row>
    <row r="45" ht="16.5" customHeight="1">
      <c r="B45" s="23" t="s">
        <v>85</v>
      </c>
      <c r="C45" s="17"/>
      <c r="D45" s="15"/>
      <c r="E45" s="39">
        <f>COUNTIF(H32:H36,"erledigt")</f>
        <v>1</v>
      </c>
      <c r="F45" s="45"/>
      <c r="G45" s="46"/>
      <c r="H45" s="47"/>
    </row>
    <row r="46" ht="6.0" customHeight="1"/>
    <row r="47" ht="19.5" customHeight="1">
      <c r="B47" s="13" t="s">
        <v>86</v>
      </c>
      <c r="C47" s="11"/>
      <c r="D47" s="11"/>
      <c r="E47" s="11"/>
      <c r="F47" s="11"/>
      <c r="G47" s="11"/>
      <c r="H47" s="12"/>
    </row>
    <row r="48" ht="18.0" customHeight="1">
      <c r="B48" s="48" t="s">
        <v>87</v>
      </c>
      <c r="C48" s="43"/>
      <c r="D48" s="43"/>
      <c r="E48" s="43"/>
      <c r="F48" s="43"/>
      <c r="G48" s="43"/>
      <c r="H48" s="44"/>
    </row>
    <row r="49" ht="18.0" customHeight="1">
      <c r="B49" s="49"/>
      <c r="H49" s="50"/>
    </row>
    <row r="50" ht="18.0" customHeight="1">
      <c r="B50" s="45"/>
      <c r="C50" s="46"/>
      <c r="D50" s="46"/>
      <c r="E50" s="46"/>
      <c r="F50" s="46"/>
      <c r="G50" s="46"/>
      <c r="H50" s="47"/>
    </row>
    <row r="51" ht="6.0" customHeight="1"/>
    <row r="52" ht="19.5" customHeight="1">
      <c r="B52" s="13" t="s">
        <v>88</v>
      </c>
      <c r="C52" s="11"/>
      <c r="D52" s="11"/>
      <c r="E52" s="11"/>
      <c r="F52" s="11"/>
      <c r="G52" s="11"/>
      <c r="H52" s="12"/>
    </row>
    <row r="53" ht="16.5" customHeight="1">
      <c r="B53" s="14" t="s">
        <v>4</v>
      </c>
      <c r="C53" s="17"/>
      <c r="D53" s="15"/>
      <c r="E53" s="51"/>
      <c r="F53" s="14" t="s">
        <v>6</v>
      </c>
      <c r="G53" s="17"/>
      <c r="H53" s="15"/>
    </row>
    <row r="54" ht="18.0" customHeight="1">
      <c r="B54" s="52" t="s">
        <v>89</v>
      </c>
      <c r="C54" s="11"/>
      <c r="D54" s="12"/>
      <c r="F54" s="52" t="s">
        <v>89</v>
      </c>
      <c r="G54" s="11"/>
      <c r="H54" s="12"/>
    </row>
    <row r="55" ht="39.75" customHeight="1"/>
    <row r="56" ht="15.0" customHeight="1">
      <c r="B56" s="53" t="s">
        <v>90</v>
      </c>
      <c r="C56" s="54"/>
      <c r="D56" s="54"/>
      <c r="F56" s="53" t="s">
        <v>91</v>
      </c>
      <c r="G56" s="54"/>
      <c r="H56" s="54"/>
    </row>
    <row r="57" ht="7.5" customHeight="1"/>
    <row r="58" ht="15.75" customHeight="1">
      <c r="B58" s="55" t="s">
        <v>92</v>
      </c>
      <c r="C58" s="43"/>
      <c r="D58" s="43"/>
      <c r="E58" s="43"/>
      <c r="F58" s="43"/>
      <c r="G58" s="43"/>
      <c r="H58" s="44"/>
    </row>
    <row r="59" ht="15.75" customHeight="1">
      <c r="B59" s="45"/>
      <c r="C59" s="46"/>
      <c r="D59" s="46"/>
      <c r="E59" s="46"/>
      <c r="F59" s="46"/>
      <c r="G59" s="46"/>
      <c r="H59" s="47"/>
    </row>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5">
    <mergeCell ref="F39:G39"/>
    <mergeCell ref="F40:G40"/>
    <mergeCell ref="F26:H26"/>
    <mergeCell ref="F27:H27"/>
    <mergeCell ref="F28:H28"/>
    <mergeCell ref="B30:H30"/>
    <mergeCell ref="B38:H38"/>
    <mergeCell ref="B39:D39"/>
    <mergeCell ref="B40:D40"/>
    <mergeCell ref="B44:D44"/>
    <mergeCell ref="B45:D45"/>
    <mergeCell ref="B41:D41"/>
    <mergeCell ref="F41:G41"/>
    <mergeCell ref="B42:D42"/>
    <mergeCell ref="F42:G42"/>
    <mergeCell ref="B43:D43"/>
    <mergeCell ref="F43:G43"/>
    <mergeCell ref="F44:H45"/>
    <mergeCell ref="B56:D56"/>
    <mergeCell ref="F56:H56"/>
    <mergeCell ref="B58:H59"/>
    <mergeCell ref="B47:H47"/>
    <mergeCell ref="B48:H50"/>
    <mergeCell ref="B52:H52"/>
    <mergeCell ref="B53:D53"/>
    <mergeCell ref="F53:H53"/>
    <mergeCell ref="B54:D54"/>
    <mergeCell ref="F54:H54"/>
    <mergeCell ref="B8:C8"/>
    <mergeCell ref="B9:C9"/>
    <mergeCell ref="B10:C10"/>
    <mergeCell ref="D10:E10"/>
    <mergeCell ref="B11:C11"/>
    <mergeCell ref="D11:E11"/>
    <mergeCell ref="B12:C12"/>
    <mergeCell ref="D12:E12"/>
    <mergeCell ref="B2:F3"/>
    <mergeCell ref="G2:H4"/>
    <mergeCell ref="B4:F4"/>
    <mergeCell ref="B6:H6"/>
    <mergeCell ref="B7:C7"/>
    <mergeCell ref="D7:H7"/>
    <mergeCell ref="D8:H8"/>
    <mergeCell ref="D9:H9"/>
    <mergeCell ref="G10:H10"/>
    <mergeCell ref="G11:H11"/>
    <mergeCell ref="G12:H12"/>
    <mergeCell ref="B14:H14"/>
    <mergeCell ref="D15:E15"/>
    <mergeCell ref="F15:H15"/>
    <mergeCell ref="B15:C15"/>
    <mergeCell ref="B16:C16"/>
    <mergeCell ref="D16:E16"/>
    <mergeCell ref="F16:H16"/>
    <mergeCell ref="B17:C17"/>
    <mergeCell ref="D17:E17"/>
    <mergeCell ref="F17:H17"/>
    <mergeCell ref="B18:C18"/>
    <mergeCell ref="D18:E18"/>
    <mergeCell ref="F18:H18"/>
    <mergeCell ref="B19:C19"/>
    <mergeCell ref="D19:E19"/>
    <mergeCell ref="F19:H19"/>
    <mergeCell ref="B21:H21"/>
    <mergeCell ref="C25:D25"/>
    <mergeCell ref="C26:D26"/>
    <mergeCell ref="C27:D27"/>
    <mergeCell ref="C28:D28"/>
    <mergeCell ref="C22:D22"/>
    <mergeCell ref="F22:H22"/>
    <mergeCell ref="C23:D23"/>
    <mergeCell ref="F23:H23"/>
    <mergeCell ref="C24:D24"/>
    <mergeCell ref="F24:H24"/>
    <mergeCell ref="F25:H25"/>
  </mergeCells>
  <conditionalFormatting sqref="E23:E28">
    <cfRule type="cellIs" dxfId="0" priority="1" operator="equal">
      <formula>"i.O."</formula>
    </cfRule>
  </conditionalFormatting>
  <conditionalFormatting sqref="E23:E28">
    <cfRule type="cellIs" dxfId="1" priority="2" operator="equal">
      <formula>"nicht i.O."</formula>
    </cfRule>
  </conditionalFormatting>
  <conditionalFormatting sqref="E23:E28">
    <cfRule type="cellIs" dxfId="2" priority="3" operator="equal">
      <formula>"entfällt"</formula>
    </cfRule>
  </conditionalFormatting>
  <conditionalFormatting sqref="E32:E36">
    <cfRule type="cellIs" dxfId="1" priority="4" operator="equal">
      <formula>"wesentlich"</formula>
    </cfRule>
  </conditionalFormatting>
  <conditionalFormatting sqref="E32:E36">
    <cfRule type="cellIs" dxfId="3" priority="5" operator="equal">
      <formula>"unwesentlich"</formula>
    </cfRule>
  </conditionalFormatting>
  <conditionalFormatting sqref="H32:H36">
    <cfRule type="cellIs" dxfId="1" priority="6" operator="equal">
      <formula>"offen"</formula>
    </cfRule>
  </conditionalFormatting>
  <conditionalFormatting sqref="H32:H36">
    <cfRule type="cellIs" dxfId="3" priority="7" operator="equal">
      <formula>"in Bearbeitung"</formula>
    </cfRule>
  </conditionalFormatting>
  <conditionalFormatting sqref="H32:H36">
    <cfRule type="cellIs" dxfId="0" priority="8" operator="equal">
      <formula>"erledigt"</formula>
    </cfRule>
  </conditionalFormatting>
  <dataValidations>
    <dataValidation type="list" allowBlank="1" sqref="D12">
      <formula1>"Komplettabnahme,Teilabnahme"</formula1>
    </dataValidation>
    <dataValidation type="list" allowBlank="1" sqref="F16:F19">
      <formula1>"Auftraggeber,Auftragnehmer,Sachverständiger,Sonstige"</formula1>
    </dataValidation>
    <dataValidation type="list" allowBlank="1" sqref="E23:E28">
      <formula1>"i.O.,nicht i.O.,entfällt"</formula1>
    </dataValidation>
    <dataValidation type="list" allowBlank="1" sqref="G32:G36">
      <formula1>"Auftraggeber,Auftragnehmer,Nachunternehmer,Sonstige"</formula1>
    </dataValidation>
    <dataValidation type="list" allowBlank="1" sqref="G12">
      <formula1>"Abnahme erteilt,Abnahme unter Vorbehalt erteilt,Abnahme verweigert"</formula1>
    </dataValidation>
    <dataValidation type="list" allowBlank="1" sqref="H32:H36">
      <formula1>"offen,in Bearbeitung,erledigt"</formula1>
    </dataValidation>
    <dataValidation type="list" allowBlank="1" sqref="E32:E36">
      <formula1>"wesentlich,unwesentlich"</formula1>
    </dataValidation>
    <dataValidation type="list" allowBlank="1" sqref="H40">
      <formula1>"BGB – 4 Jahre,VOB/B – 5 Jahre"</formula1>
    </dataValidation>
    <dataValidation type="list" allowBlank="1" sqref="G11">
      <formula1>"Förmliche Abnahme,Stillschweigende Abnahme,Abnahme unter Vorbehalt,Fiktive Abnahme"</formula1>
    </dataValidation>
  </dataValidations>
  <printOptions/>
  <pageMargins bottom="0.4" footer="0.0" header="0.0" left="0.3" right="0.3" top="0.4"/>
  <pageSetup orientation="landscape"/>
  <drawing r:id="rId1"/>
</worksheet>
</file>