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Rapportzettel\"/>
    </mc:Choice>
  </mc:AlternateContent>
  <xr:revisionPtr revIDLastSave="0" documentId="13_ncr:1_{E1357596-7689-4664-AB04-0F1A6FFF66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portzettel" sheetId="1" r:id="rId1"/>
  </sheets>
  <definedNames>
    <definedName name="_xlnm._FilterDatabase" localSheetId="0" hidden="1">Rapportzettel!$A$9:$O$24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F12" i="1"/>
  <c r="O11" i="1"/>
  <c r="F11" i="1"/>
  <c r="O10" i="1"/>
  <c r="F10" i="1"/>
  <c r="O26" i="1" l="1"/>
  <c r="G26" i="1"/>
  <c r="G27" i="1" s="1"/>
  <c r="O27" i="1" s="1"/>
</calcChain>
</file>

<file path=xl/sharedStrings.xml><?xml version="1.0" encoding="utf-8"?>
<sst xmlns="http://schemas.openxmlformats.org/spreadsheetml/2006/main" count="55" uniqueCount="51">
  <si>
    <t>Rapportzettel</t>
  </si>
  <si>
    <t>Kunde / Auftraggeber</t>
  </si>
  <si>
    <t>Muster GmbH</t>
  </si>
  <si>
    <t>Rapport-Nr.</t>
  </si>
  <si>
    <t>R-2025-014</t>
  </si>
  <si>
    <t>Projekt / Baustelle</t>
  </si>
  <si>
    <t>Umbau Büroflächen 3. OG</t>
  </si>
  <si>
    <t>Datum</t>
  </si>
  <si>
    <t>Adresse</t>
  </si>
  <si>
    <t>Musterstraße 12, 12345 Musterstadt</t>
  </si>
  <si>
    <t>Mitarbeiter</t>
  </si>
  <si>
    <t>Max Mustermann</t>
  </si>
  <si>
    <t>Projektnummer</t>
  </si>
  <si>
    <t>PRJ-2025-018</t>
  </si>
  <si>
    <t>Stundensatz (€)</t>
  </si>
  <si>
    <t>Arbeitszeiten und Tätigkeiten</t>
  </si>
  <si>
    <t>Material und Zusatzkosten</t>
  </si>
  <si>
    <t>Pos.</t>
  </si>
  <si>
    <t>Von</t>
  </si>
  <si>
    <t>Bis</t>
  </si>
  <si>
    <t>Pausen (h)</t>
  </si>
  <si>
    <t>Stunden</t>
  </si>
  <si>
    <t>Tätigkeit / Beschreibung</t>
  </si>
  <si>
    <t>Ort / Bereich</t>
  </si>
  <si>
    <t>Material / Artikel</t>
  </si>
  <si>
    <t>Menge</t>
  </si>
  <si>
    <t>Einheit</t>
  </si>
  <si>
    <t>Einzelpreis (€)</t>
  </si>
  <si>
    <t>Gesamt (€)</t>
  </si>
  <si>
    <t>07:30</t>
  </si>
  <si>
    <t>12:00</t>
  </si>
  <si>
    <t>Demontage alter Trennwände</t>
  </si>
  <si>
    <t>3. OG – Bereich A</t>
  </si>
  <si>
    <t>Gipskartonplatte 12,5 mm</t>
  </si>
  <si>
    <t>m²</t>
  </si>
  <si>
    <t>12:30</t>
  </si>
  <si>
    <t>16:15</t>
  </si>
  <si>
    <t>Montage neuer Leichtbauwände</t>
  </si>
  <si>
    <t>CW-Profil 50 mm</t>
  </si>
  <si>
    <t>m</t>
  </si>
  <si>
    <t>17:00</t>
  </si>
  <si>
    <t>Baustellenreinigung / Aufräumen</t>
  </si>
  <si>
    <t>3. OG – Flur</t>
  </si>
  <si>
    <t>Trockenbauschrauben 3,5x35</t>
  </si>
  <si>
    <t>Pack</t>
  </si>
  <si>
    <t>Gesamtstunden</t>
  </si>
  <si>
    <t>Materialkosten (€)</t>
  </si>
  <si>
    <t>Arbeitskosten (€)</t>
  </si>
  <si>
    <t>Gesamtkosten (€)</t>
  </si>
  <si>
    <t>Unterschrift Mitarbeiter</t>
  </si>
  <si>
    <t>Unterschrift Auftraggeber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</si>
</sst>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dd\.mm\.yyyy"/>
    <numFmt numFmtId="166" formatCode="#,##0.00\ \€"/>
    <numFmt numFmtId="167" formatCode="hh:mm"/>
    <numFmt numFmtId="168" formatCode="0.000"/>
  </numFmts>
  <fonts count="4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484E"/>
        <bgColor rgb="FF00484E"/>
      </patternFill>
    </fill>
    <fill>
      <patternFill patternType="solid">
        <fgColor rgb="FFF2F2F2"/>
        <bgColor rgb="FFF2F2F2"/>
      </patternFill>
    </fill>
    <fill>
      <patternFill patternType="solid">
        <fgColor rgb="FF1F415A"/>
        <bgColor rgb="FF1F415A"/>
      </patternFill>
    </fill>
    <fill>
      <patternFill patternType="solid">
        <fgColor rgb="FFF9F9F9"/>
        <bgColor rgb="FFF9F9F9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67" fontId="0" fillId="5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left" vertical="center"/>
    </xf>
    <xf numFmtId="168" fontId="0" fillId="5" borderId="1" xfId="0" applyNumberFormat="1" applyFill="1" applyBorder="1" applyAlignment="1">
      <alignment horizontal="right" vertical="center"/>
    </xf>
    <xf numFmtId="166" fontId="0" fillId="5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0" fontId="0" fillId="5" borderId="1" xfId="0" applyFill="1" applyBorder="1"/>
    <xf numFmtId="166" fontId="2" fillId="0" borderId="1" xfId="0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6" borderId="0" xfId="0" applyFill="1"/>
    <xf numFmtId="0" fontId="2" fillId="6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S20" sqref="S20"/>
    </sheetView>
  </sheetViews>
  <sheetFormatPr baseColWidth="10" defaultColWidth="9.140625" defaultRowHeight="15" x14ac:dyDescent="0.25"/>
  <cols>
    <col min="1" max="1" width="6" customWidth="1"/>
    <col min="2" max="2" width="12" customWidth="1"/>
    <col min="3" max="4" width="10" customWidth="1"/>
    <col min="5" max="6" width="11" customWidth="1"/>
    <col min="7" max="7" width="30" customWidth="1"/>
    <col min="8" max="8" width="22" customWidth="1"/>
    <col min="9" max="9" width="2.28515625" customWidth="1"/>
    <col min="10" max="10" width="6" customWidth="1"/>
    <col min="11" max="11" width="26" customWidth="1"/>
    <col min="12" max="13" width="10" customWidth="1"/>
    <col min="14" max="15" width="14" customWidth="1"/>
  </cols>
  <sheetData>
    <row r="1" spans="1:15" ht="2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x14ac:dyDescent="0.25">
      <c r="A3" s="26" t="s">
        <v>1</v>
      </c>
      <c r="B3" s="26"/>
      <c r="C3" s="26"/>
      <c r="D3" s="23" t="s">
        <v>2</v>
      </c>
      <c r="E3" s="24"/>
      <c r="F3" s="25"/>
      <c r="J3" s="27" t="s">
        <v>3</v>
      </c>
      <c r="K3" s="28"/>
      <c r="L3" s="22" t="s">
        <v>4</v>
      </c>
      <c r="M3" s="22"/>
    </row>
    <row r="4" spans="1:15" x14ac:dyDescent="0.25">
      <c r="A4" s="26" t="s">
        <v>5</v>
      </c>
      <c r="B4" s="26"/>
      <c r="C4" s="26"/>
      <c r="D4" s="23" t="s">
        <v>6</v>
      </c>
      <c r="E4" s="24"/>
      <c r="F4" s="25"/>
      <c r="J4" s="27" t="s">
        <v>7</v>
      </c>
      <c r="K4" s="28"/>
      <c r="L4" s="22">
        <v>45890</v>
      </c>
      <c r="M4" s="22"/>
    </row>
    <row r="5" spans="1:15" x14ac:dyDescent="0.25">
      <c r="A5" s="26" t="s">
        <v>8</v>
      </c>
      <c r="B5" s="26"/>
      <c r="C5" s="26"/>
      <c r="D5" s="23" t="s">
        <v>9</v>
      </c>
      <c r="E5" s="24"/>
      <c r="F5" s="25"/>
      <c r="J5" s="27" t="s">
        <v>10</v>
      </c>
      <c r="K5" s="28"/>
      <c r="L5" s="22" t="s">
        <v>11</v>
      </c>
      <c r="M5" s="22"/>
    </row>
    <row r="6" spans="1:15" x14ac:dyDescent="0.25">
      <c r="A6" s="26" t="s">
        <v>12</v>
      </c>
      <c r="B6" s="26"/>
      <c r="C6" s="26"/>
      <c r="D6" s="23" t="s">
        <v>13</v>
      </c>
      <c r="E6" s="24"/>
      <c r="F6" s="25"/>
      <c r="J6" s="27" t="s">
        <v>14</v>
      </c>
      <c r="K6" s="28"/>
      <c r="L6" s="22">
        <v>62.5</v>
      </c>
      <c r="M6" s="22"/>
    </row>
    <row r="8" spans="1:15" x14ac:dyDescent="0.25">
      <c r="A8" s="20" t="s">
        <v>15</v>
      </c>
      <c r="B8" s="21"/>
      <c r="C8" s="21"/>
      <c r="D8" s="21"/>
      <c r="E8" s="21"/>
      <c r="F8" s="21"/>
      <c r="G8" s="21"/>
      <c r="H8" s="21"/>
      <c r="J8" s="20" t="s">
        <v>16</v>
      </c>
      <c r="K8" s="21"/>
      <c r="L8" s="21"/>
      <c r="M8" s="21"/>
      <c r="N8" s="21"/>
      <c r="O8" s="21"/>
    </row>
    <row r="9" spans="1:15" x14ac:dyDescent="0.25">
      <c r="A9" s="3" t="s">
        <v>17</v>
      </c>
      <c r="B9" s="3" t="s">
        <v>7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3" t="s">
        <v>23</v>
      </c>
      <c r="J9" s="3" t="s">
        <v>17</v>
      </c>
      <c r="K9" s="3" t="s">
        <v>24</v>
      </c>
      <c r="L9" s="3" t="s">
        <v>25</v>
      </c>
      <c r="M9" s="3" t="s">
        <v>26</v>
      </c>
      <c r="N9" s="3" t="s">
        <v>27</v>
      </c>
      <c r="O9" s="3" t="s">
        <v>28</v>
      </c>
    </row>
    <row r="10" spans="1:15" x14ac:dyDescent="0.25">
      <c r="A10" s="4">
        <v>1</v>
      </c>
      <c r="B10" s="5">
        <v>45890</v>
      </c>
      <c r="C10" s="6" t="s">
        <v>29</v>
      </c>
      <c r="D10" s="6" t="s">
        <v>30</v>
      </c>
      <c r="E10" s="7">
        <v>0.25</v>
      </c>
      <c r="F10" s="7">
        <f>((D10-C10)*24)-E10</f>
        <v>4.25</v>
      </c>
      <c r="G10" s="8" t="s">
        <v>31</v>
      </c>
      <c r="H10" s="8" t="s">
        <v>32</v>
      </c>
      <c r="J10" s="4">
        <v>1</v>
      </c>
      <c r="K10" s="8" t="s">
        <v>33</v>
      </c>
      <c r="L10" s="9">
        <v>18.5</v>
      </c>
      <c r="M10" s="4" t="s">
        <v>34</v>
      </c>
      <c r="N10" s="10">
        <v>7.8</v>
      </c>
      <c r="O10" s="10">
        <f>L10*N10</f>
        <v>144.29999999999998</v>
      </c>
    </row>
    <row r="11" spans="1:15" x14ac:dyDescent="0.25">
      <c r="A11" s="11">
        <v>2</v>
      </c>
      <c r="B11" s="12">
        <v>45890</v>
      </c>
      <c r="C11" s="13" t="s">
        <v>35</v>
      </c>
      <c r="D11" s="13" t="s">
        <v>36</v>
      </c>
      <c r="E11" s="14">
        <v>0</v>
      </c>
      <c r="F11" s="14">
        <f>((D11-C11)*24)-E11</f>
        <v>3.75</v>
      </c>
      <c r="G11" s="1" t="s">
        <v>37</v>
      </c>
      <c r="H11" s="1" t="s">
        <v>32</v>
      </c>
      <c r="J11" s="11">
        <v>2</v>
      </c>
      <c r="K11" s="1" t="s">
        <v>38</v>
      </c>
      <c r="L11" s="15">
        <v>32</v>
      </c>
      <c r="M11" s="11" t="s">
        <v>39</v>
      </c>
      <c r="N11" s="16">
        <v>4.2</v>
      </c>
      <c r="O11" s="16">
        <f>L11*N11</f>
        <v>134.4</v>
      </c>
    </row>
    <row r="12" spans="1:15" x14ac:dyDescent="0.25">
      <c r="A12" s="4">
        <v>3</v>
      </c>
      <c r="B12" s="5">
        <v>45890</v>
      </c>
      <c r="C12" s="6" t="s">
        <v>36</v>
      </c>
      <c r="D12" s="6" t="s">
        <v>40</v>
      </c>
      <c r="E12" s="7">
        <v>0</v>
      </c>
      <c r="F12" s="7">
        <f>((D12-C12)*24)-E12</f>
        <v>0.75</v>
      </c>
      <c r="G12" s="8" t="s">
        <v>41</v>
      </c>
      <c r="H12" s="8" t="s">
        <v>42</v>
      </c>
      <c r="J12" s="4">
        <v>3</v>
      </c>
      <c r="K12" s="8" t="s">
        <v>43</v>
      </c>
      <c r="L12" s="9">
        <v>2</v>
      </c>
      <c r="M12" s="4" t="s">
        <v>44</v>
      </c>
      <c r="N12" s="10">
        <v>12.5</v>
      </c>
      <c r="O12" s="10">
        <f>L12*N12</f>
        <v>25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J13" s="2"/>
      <c r="K13" s="2"/>
      <c r="L13" s="2"/>
      <c r="M13" s="2"/>
      <c r="N13" s="2"/>
      <c r="O13" s="2"/>
    </row>
    <row r="14" spans="1:15" x14ac:dyDescent="0.25">
      <c r="A14" s="17"/>
      <c r="B14" s="17"/>
      <c r="C14" s="17"/>
      <c r="D14" s="17"/>
      <c r="E14" s="17"/>
      <c r="F14" s="17"/>
      <c r="G14" s="17"/>
      <c r="H14" s="17"/>
      <c r="J14" s="17"/>
      <c r="K14" s="17"/>
      <c r="L14" s="17"/>
      <c r="M14" s="17"/>
      <c r="N14" s="17"/>
      <c r="O14" s="17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J15" s="2"/>
      <c r="K15" s="2"/>
      <c r="L15" s="2"/>
      <c r="M15" s="2"/>
      <c r="N15" s="2"/>
      <c r="O15" s="2"/>
    </row>
    <row r="16" spans="1:15" x14ac:dyDescent="0.25">
      <c r="A16" s="17"/>
      <c r="B16" s="17"/>
      <c r="C16" s="17"/>
      <c r="D16" s="17"/>
      <c r="E16" s="17"/>
      <c r="F16" s="17"/>
      <c r="G16" s="17"/>
      <c r="H16" s="17"/>
      <c r="J16" s="17"/>
      <c r="K16" s="17"/>
      <c r="L16" s="17"/>
      <c r="M16" s="17"/>
      <c r="N16" s="17"/>
      <c r="O16" s="17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J17" s="2"/>
      <c r="K17" s="2"/>
      <c r="L17" s="2"/>
      <c r="M17" s="2"/>
      <c r="N17" s="2"/>
      <c r="O17" s="2"/>
    </row>
    <row r="18" spans="1:15" x14ac:dyDescent="0.25">
      <c r="A18" s="17"/>
      <c r="B18" s="17"/>
      <c r="C18" s="17"/>
      <c r="D18" s="17"/>
      <c r="E18" s="17"/>
      <c r="F18" s="17"/>
      <c r="G18" s="17"/>
      <c r="H18" s="17"/>
      <c r="J18" s="17"/>
      <c r="K18" s="17"/>
      <c r="L18" s="17"/>
      <c r="M18" s="17"/>
      <c r="N18" s="17"/>
      <c r="O18" s="17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J19" s="2"/>
      <c r="K19" s="2"/>
      <c r="L19" s="2"/>
      <c r="M19" s="2"/>
      <c r="N19" s="2"/>
      <c r="O19" s="2"/>
    </row>
    <row r="20" spans="1:15" x14ac:dyDescent="0.25">
      <c r="A20" s="17"/>
      <c r="B20" s="17"/>
      <c r="C20" s="17"/>
      <c r="D20" s="17"/>
      <c r="E20" s="17"/>
      <c r="F20" s="17"/>
      <c r="G20" s="17"/>
      <c r="H20" s="17"/>
      <c r="J20" s="17"/>
      <c r="K20" s="17"/>
      <c r="L20" s="17"/>
      <c r="M20" s="17"/>
      <c r="N20" s="17"/>
      <c r="O20" s="17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J21" s="2"/>
      <c r="K21" s="2"/>
      <c r="L21" s="2"/>
      <c r="M21" s="2"/>
      <c r="N21" s="2"/>
      <c r="O21" s="2"/>
    </row>
    <row r="22" spans="1:15" x14ac:dyDescent="0.25">
      <c r="A22" s="17"/>
      <c r="B22" s="17"/>
      <c r="C22" s="17"/>
      <c r="D22" s="17"/>
      <c r="E22" s="17"/>
      <c r="F22" s="17"/>
      <c r="G22" s="17"/>
      <c r="H22" s="17"/>
      <c r="J22" s="17"/>
      <c r="K22" s="17"/>
      <c r="L22" s="17"/>
      <c r="M22" s="17"/>
      <c r="N22" s="17"/>
      <c r="O22" s="17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J23" s="2"/>
      <c r="K23" s="2"/>
      <c r="L23" s="2"/>
      <c r="M23" s="2"/>
      <c r="N23" s="2"/>
      <c r="O23" s="2"/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J24" s="17"/>
      <c r="K24" s="17"/>
      <c r="L24" s="17"/>
      <c r="M24" s="17"/>
      <c r="N24" s="17"/>
      <c r="O24" s="17"/>
    </row>
    <row r="26" spans="1:15" x14ac:dyDescent="0.25">
      <c r="E26" s="26" t="s">
        <v>45</v>
      </c>
      <c r="F26" s="26"/>
      <c r="G26" s="14">
        <f>SUM(F10:F24)</f>
        <v>8.75</v>
      </c>
      <c r="M26" s="26" t="s">
        <v>46</v>
      </c>
      <c r="N26" s="26"/>
      <c r="O26" s="16">
        <f>SUM(O10:O24)</f>
        <v>303.7</v>
      </c>
    </row>
    <row r="27" spans="1:15" x14ac:dyDescent="0.25">
      <c r="E27" s="26" t="s">
        <v>47</v>
      </c>
      <c r="F27" s="26"/>
      <c r="G27" s="16">
        <f>G26*$L$6</f>
        <v>546.875</v>
      </c>
      <c r="M27" s="26" t="s">
        <v>48</v>
      </c>
      <c r="N27" s="26"/>
      <c r="O27" s="18">
        <f>G27+O26</f>
        <v>850.57500000000005</v>
      </c>
    </row>
    <row r="29" spans="1:15" x14ac:dyDescent="0.25">
      <c r="A29" s="31" t="s">
        <v>49</v>
      </c>
      <c r="B29" s="30"/>
      <c r="C29" s="30"/>
      <c r="F29" s="31" t="s">
        <v>50</v>
      </c>
      <c r="G29" s="30"/>
      <c r="H29" s="30"/>
    </row>
    <row r="30" spans="1:15" x14ac:dyDescent="0.25">
      <c r="A30" s="29"/>
      <c r="B30" s="29"/>
      <c r="C30" s="29"/>
      <c r="F30" s="29"/>
      <c r="G30" s="29"/>
      <c r="H30" s="29"/>
    </row>
    <row r="31" spans="1:15" x14ac:dyDescent="0.25">
      <c r="A31" s="29"/>
      <c r="B31" s="29"/>
      <c r="C31" s="29"/>
      <c r="F31" s="29"/>
      <c r="G31" s="29"/>
      <c r="H31" s="29"/>
    </row>
    <row r="32" spans="1:15" x14ac:dyDescent="0.25">
      <c r="A32" s="29"/>
      <c r="B32" s="29"/>
      <c r="C32" s="29"/>
      <c r="F32" s="29"/>
      <c r="G32" s="29"/>
      <c r="H32" s="29"/>
    </row>
  </sheetData>
  <autoFilter ref="A9:O24" xr:uid="{00000000-0009-0000-0000-000000000000}"/>
  <mergeCells count="25">
    <mergeCell ref="E26:F26"/>
    <mergeCell ref="E27:F27"/>
    <mergeCell ref="M26:N26"/>
    <mergeCell ref="M27:N27"/>
    <mergeCell ref="A30:C32"/>
    <mergeCell ref="F30:H32"/>
    <mergeCell ref="J5:K5"/>
    <mergeCell ref="J6:K6"/>
    <mergeCell ref="L3:M3"/>
    <mergeCell ref="L4:M4"/>
    <mergeCell ref="L5:M5"/>
    <mergeCell ref="L6:M6"/>
    <mergeCell ref="A8:H8"/>
    <mergeCell ref="J8:O8"/>
    <mergeCell ref="A1:O1"/>
    <mergeCell ref="A3:C3"/>
    <mergeCell ref="A4:C4"/>
    <mergeCell ref="A5:C5"/>
    <mergeCell ref="A6:C6"/>
    <mergeCell ref="D4:F4"/>
    <mergeCell ref="D3:F3"/>
    <mergeCell ref="D5:F5"/>
    <mergeCell ref="D6:F6"/>
    <mergeCell ref="J3:K3"/>
    <mergeCell ref="J4:K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Rapportzettel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2025-11-24T16:15:51Z</dcterms:created>
  <dcterms:modified xsi:type="dcterms:W3CDTF">2025-11-24T16:37:09Z</dcterms:modified>
</cp:coreProperties>
</file>