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chendienstplan" sheetId="1" state="visible" r:id="rId3"/>
    <sheet name="Konfiguration" sheetId="2" state="visible" r:id="rId4"/>
  </sheets>
  <definedNames>
    <definedName function="false" hidden="false" localSheetId="1" name="_xlnm.Print_Area" vbProcedure="false">Konfiguration!$B$1:$F$19</definedName>
    <definedName function="false" hidden="false" localSheetId="0" name="_xlnm.Print_Area" vbProcedure="false">Wochendienstplan!$A$1:$M$27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<sst xmlns="http://schemas.openxmlformats.org/spreadsheetml/2006/main" count="172" uniqueCount="86">
  <si>
    <t xml:space="preserve">WOCHENDIENSTPLAN  ·  KINDERTAGESSTÄTTE</t>
  </si>
  <si>
    <t xml:space="preserve">Personaleinsatzplanung  ·  Früh-, Mittel- und Spätdienst  ·  Vorlage 2026</t>
  </si>
  <si>
    <t xml:space="preserve">EINRICHTUNG</t>
  </si>
  <si>
    <t xml:space="preserve">Kita Sonnenblume</t>
  </si>
  <si>
    <t xml:space="preserve">GRUPPE</t>
  </si>
  <si>
    <t xml:space="preserve">Marienkäfergruppe</t>
  </si>
  <si>
    <t xml:space="preserve">KALENDERWOCHE</t>
  </si>
  <si>
    <t xml:space="preserve">KW 11</t>
  </si>
  <si>
    <t xml:space="preserve">ZEITRAUM</t>
  </si>
  <si>
    <t xml:space="preserve">09.03.2026 – 15.03.2026</t>
  </si>
  <si>
    <t xml:space="preserve">LEITUNG</t>
  </si>
  <si>
    <t xml:space="preserve">Andrea Vogt</t>
  </si>
  <si>
    <t xml:space="preserve">ÖFFNUNGSZEIT</t>
  </si>
  <si>
    <t xml:space="preserve">07:00 – 17:00 Uhr</t>
  </si>
  <si>
    <t xml:space="preserve">STAND</t>
  </si>
  <si>
    <t xml:space="preserve">02.03.2026</t>
  </si>
  <si>
    <t xml:space="preserve">ERSTELLT VON</t>
  </si>
  <si>
    <t xml:space="preserve">Mitarbeiter/in</t>
  </si>
  <si>
    <t xml:space="preserve">Funktion</t>
  </si>
  <si>
    <t xml:space="preserve">Vertrag
Std/Wo</t>
  </si>
  <si>
    <t xml:space="preserve">Mo
09.03.</t>
  </si>
  <si>
    <t xml:space="preserve">Di
10.03.</t>
  </si>
  <si>
    <t xml:space="preserve">Mi
11.03.</t>
  </si>
  <si>
    <t xml:space="preserve">Do
12.03.</t>
  </si>
  <si>
    <t xml:space="preserve">Fr
13.03.</t>
  </si>
  <si>
    <t xml:space="preserve">Sa
14.03.</t>
  </si>
  <si>
    <t xml:space="preserve">So
15.03.</t>
  </si>
  <si>
    <t xml:space="preserve">Ist-Std</t>
  </si>
  <si>
    <t xml:space="preserve">Soll-Std</t>
  </si>
  <si>
    <t xml:space="preserve">Saldo</t>
  </si>
  <si>
    <t xml:space="preserve">Sabine Kruse</t>
  </si>
  <si>
    <t xml:space="preserve">Leitung</t>
  </si>
  <si>
    <t xml:space="preserve">M</t>
  </si>
  <si>
    <t xml:space="preserve">FR</t>
  </si>
  <si>
    <t xml:space="preserve">Erzieherin</t>
  </si>
  <si>
    <t xml:space="preserve">F</t>
  </si>
  <si>
    <t xml:space="preserve">S</t>
  </si>
  <si>
    <t xml:space="preserve">Miriam Berg</t>
  </si>
  <si>
    <t xml:space="preserve">FB</t>
  </si>
  <si>
    <t xml:space="preserve">Tobias Lindner</t>
  </si>
  <si>
    <t xml:space="preserve">Erzieher</t>
  </si>
  <si>
    <t xml:space="preserve">U</t>
  </si>
  <si>
    <t xml:space="preserve">Nadja Peters</t>
  </si>
  <si>
    <t xml:space="preserve">Kinderpfleg.</t>
  </si>
  <si>
    <t xml:space="preserve">Elena Sokolow</t>
  </si>
  <si>
    <t xml:space="preserve">Kevin Hartmann</t>
  </si>
  <si>
    <t xml:space="preserve">K</t>
  </si>
  <si>
    <t xml:space="preserve">Laura Fischer</t>
  </si>
  <si>
    <t xml:space="preserve">Berufsprakt.</t>
  </si>
  <si>
    <t xml:space="preserve">Jonas Weber</t>
  </si>
  <si>
    <t xml:space="preserve">Springer</t>
  </si>
  <si>
    <t xml:space="preserve">Anwesende Fachkräfte pro Tag</t>
  </si>
  <si>
    <t xml:space="preserve">Anwesende Kinder (Planwert)</t>
  </si>
  <si>
    <t xml:space="preserve">Personalschlüssel (Kinder je Fachkraft)</t>
  </si>
  <si>
    <t xml:space="preserve">Richtwert ≤ 10</t>
  </si>
  <si>
    <t xml:space="preserve">LEGENDE  ·  DIENST- UND ABWESENHEITSCODES</t>
  </si>
  <si>
    <t xml:space="preserve">Frühdienst</t>
  </si>
  <si>
    <t xml:space="preserve">07:00 – 14:00</t>
  </si>
  <si>
    <t xml:space="preserve">Urlaub</t>
  </si>
  <si>
    <t xml:space="preserve">genehmigte Abwesenheit</t>
  </si>
  <si>
    <t xml:space="preserve">Mitteldienst</t>
  </si>
  <si>
    <t xml:space="preserve">08:30 – 15:30</t>
  </si>
  <si>
    <t xml:space="preserve">Krank</t>
  </si>
  <si>
    <t xml:space="preserve">Arbeitsunfähigkeit</t>
  </si>
  <si>
    <t xml:space="preserve">Spätdienst</t>
  </si>
  <si>
    <t xml:space="preserve">10:00 – 17:00</t>
  </si>
  <si>
    <t xml:space="preserve">Fortbildung</t>
  </si>
  <si>
    <t xml:space="preserve">Weiterbildung / Seminar</t>
  </si>
  <si>
    <t xml:space="preserve">T</t>
  </si>
  <si>
    <t xml:space="preserve">Teildienst</t>
  </si>
  <si>
    <t xml:space="preserve">geteilter Dienst</t>
  </si>
  <si>
    <t xml:space="preserve">Frei</t>
  </si>
  <si>
    <t xml:space="preserve">dienstfrei / Wochenende</t>
  </si>
  <si>
    <t xml:space="preserve">Hinweis: Dienstzeiten werden im Blatt »Konfiguration« definiert und automatisch verrechnet. Codes in die Tageszellen eintragen – Ist-Stunden, Saldo und Personalschlüssel berechnen sich selbst. Pausen sind gemäß ArbZG zu dokumentieren.</t>
  </si>
  <si>
    <t xml:space="preserve">KONFIGURATION  ·  DIENSTZEITEN &amp; PARAMETER</t>
  </si>
  <si>
    <t xml:space="preserve">Diese Werte steuern die automatische Stundenberechnung im Dienstplan. Nur hier anpassen.</t>
  </si>
  <si>
    <t xml:space="preserve">Code</t>
  </si>
  <si>
    <t xml:space="preserve">Dienstart</t>
  </si>
  <si>
    <t xml:space="preserve">Zeitfenster</t>
  </si>
  <si>
    <t xml:space="preserve">Std/Tag (netto)</t>
  </si>
  <si>
    <t xml:space="preserve">z. B. 07:00–10:00 / 14:00–17:00</t>
  </si>
  <si>
    <t xml:space="preserve">Std/Tag = Anwesenheit abzüglich gesetzlicher Pause (30 Min. ab 6 Std. gem. ArbZG §4).</t>
  </si>
  <si>
    <t xml:space="preserve">Abwesenheits- &amp; Freicodes (keine Dienststunden)</t>
  </si>
  <si>
    <t xml:space="preserve">Frei / Wochenende</t>
  </si>
  <si>
    <t xml:space="preserve">Richtwert Personalschlüssel</t>
  </si>
  <si>
    <t xml:space="preserve">Blaue Werte sind Eingabefelder und dürfen angepasst werden. Alle übrigen Zellen enthalten Formeln.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</si>
</sst>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&quot; h&quot;"/>
    <numFmt numFmtId="166" formatCode="\+0.0&quot; h&quot;;\-0.0&quot; h&quot;;0.0&quot; h&quot;"/>
    <numFmt numFmtId="167" formatCode="General"/>
    <numFmt numFmtId="168" formatCode="0.0"/>
    <numFmt numFmtId="169" formatCode="0&quot; Kinder/Fachkraft&quot;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10.5"/>
      <color rgb="FFFFFFFF"/>
      <name val="Calibri"/>
      <family val="0"/>
      <charset val="1"/>
    </font>
    <font>
      <b val="true"/>
      <sz val="10"/>
      <color rgb="FF2E6B74"/>
      <name val="Calibri"/>
      <family val="0"/>
      <charset val="1"/>
    </font>
    <font>
      <sz val="11"/>
      <color rgb="FF1F3A44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1"/>
      <color rgb="FF1F3A44"/>
      <name val="Calibri"/>
      <family val="0"/>
      <charset val="1"/>
    </font>
    <font>
      <sz val="10"/>
      <color rgb="FF7A8A8C"/>
      <name val="Calibri"/>
      <family val="0"/>
      <charset val="1"/>
    </font>
    <font>
      <sz val="10"/>
      <color rgb="FF2E6B74"/>
      <name val="Calibri"/>
      <family val="0"/>
      <charset val="1"/>
    </font>
    <font>
      <b val="true"/>
      <sz val="10"/>
      <color rgb="FF1F3A44"/>
      <name val="Calibri"/>
      <family val="0"/>
      <charset val="1"/>
    </font>
    <font>
      <sz val="11"/>
      <color rgb="FF2E6B74"/>
      <name val="Calibri"/>
      <family val="0"/>
      <charset val="1"/>
    </font>
    <font>
      <i val="true"/>
      <sz val="9"/>
      <color rgb="FF7A8A8C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i val="true"/>
      <sz val="9.5"/>
      <color rgb="FF7A8A8C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b val="true"/>
      <sz val="11"/>
      <color rgb="FF0000FF"/>
      <name val="Calibri"/>
      <family val="0"/>
      <charset val="1"/>
    </font>
    <font>
      <i val="true"/>
      <sz val="9"/>
      <color rgb="FF0000FF"/>
      <name val="Calibri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1F3A44"/>
        <bgColor rgb="FF003366"/>
      </patternFill>
    </fill>
    <fill>
      <patternFill patternType="solid">
        <fgColor rgb="FF2E6B74"/>
        <bgColor rgb="FF2E7D46"/>
      </patternFill>
    </fill>
    <fill>
      <patternFill patternType="solid">
        <fgColor rgb="FFE4F0F1"/>
        <bgColor rgb="FFE2E6E9"/>
      </patternFill>
    </fill>
    <fill>
      <patternFill patternType="solid">
        <fgColor rgb="FF4C9AA3"/>
        <bgColor rgb="FF7A8A8C"/>
      </patternFill>
    </fill>
    <fill>
      <patternFill patternType="solid">
        <fgColor rgb="FFFFFFFF"/>
        <bgColor rgb="FFF3F9F9"/>
      </patternFill>
    </fill>
    <fill>
      <patternFill patternType="solid">
        <fgColor rgb="FFF4EBDD"/>
        <bgColor rgb="FFE2E6E9"/>
      </patternFill>
    </fill>
    <fill>
      <patternFill patternType="solid">
        <fgColor rgb="FFF3F9F9"/>
        <bgColor rgb="FFFFFFFF"/>
      </patternFill>
    </fill>
    <fill>
      <patternFill patternType="solid">
        <fgColor rgb="FFE7D8BF"/>
        <bgColor rgb="FFF6C9C0"/>
      </patternFill>
    </fill>
    <fill>
      <patternFill patternType="solid">
        <fgColor rgb="FFFDE9A8"/>
        <bgColor rgb="FFF4EBDD"/>
      </patternFill>
    </fill>
    <fill>
      <patternFill patternType="solid">
        <fgColor rgb="FFF6C9C0"/>
        <bgColor rgb="FFE7D8BF"/>
      </patternFill>
    </fill>
    <fill>
      <patternFill patternType="solid">
        <fgColor rgb="FFCBE3D4"/>
        <bgColor rgb="FFC9D9DA"/>
      </patternFill>
    </fill>
    <fill>
      <patternFill patternType="solid">
        <fgColor rgb="FFE2E6E9"/>
        <bgColor rgb="FFE4F0F1"/>
      </patternFill>
    </fill>
    <fill>
      <patternFill patternType="solid">
        <fgColor rgb="FFFFF9E8"/>
        <bgColor rgb="FFF3F9F9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>
        <color rgb="FFC9D9DA"/>
      </left>
      <right style="hair">
        <color rgb="FFC9D9DA"/>
      </right>
      <top style="hair">
        <color rgb="FFC9D9DA"/>
      </top>
      <bottom style="hair">
        <color rgb="FFC9D9DA"/>
      </bottom>
      <diagonal/>
    </border>
    <border diagonalUp="false" diagonalDown="false">
      <left style="thin">
        <color rgb="FFC9D9DA"/>
      </left>
      <right style="thin">
        <color rgb="FFC9D9DA"/>
      </right>
      <top style="medium">
        <color rgb="FF1F3A44"/>
      </top>
      <bottom style="medium">
        <color rgb="FF1F3A44"/>
      </bottom>
      <diagonal/>
    </border>
    <border diagonalUp="false" diagonalDown="false">
      <left style="thin">
        <color rgb="FFC9D9DA"/>
      </left>
      <right style="thin">
        <color rgb="FFC9D9DA"/>
      </right>
      <top style="thin">
        <color rgb="FFC9D9DA"/>
      </top>
      <bottom style="thin">
        <color rgb="FFC9D9DA"/>
      </bottom>
      <diagonal/>
    </border>
    <border diagonalUp="false" diagonalDown="false">
      <left style="medium">
        <color rgb="FF1F3A44"/>
      </left>
      <right/>
      <top style="medium">
        <color rgb="FF1F3A44"/>
      </top>
      <bottom style="medium">
        <color rgb="FF1F3A44"/>
      </bottom>
      <diagonal/>
    </border>
    <border diagonalUp="false" diagonalDown="false">
      <left style="medium">
        <color rgb="FF1F3A44"/>
      </left>
      <right style="medium">
        <color rgb="FF1F3A44"/>
      </right>
      <top style="medium">
        <color rgb="FF1F3A44"/>
      </top>
      <bottom style="medium">
        <color rgb="FF1F3A44"/>
      </bottom>
      <diagonal/>
    </border>
    <border diagonalUp="false" diagonalDown="false">
      <left style="thin">
        <color rgb="FFC9D9DA"/>
      </left>
      <right/>
      <top style="thin">
        <color rgb="FFC9D9DA"/>
      </top>
      <bottom style="thin">
        <color rgb="FFC9D9D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8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1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9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8" fillId="1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18" fillId="1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ont>
        <name val="Calibri"/>
        <charset val="1"/>
        <family val="0"/>
        <b val="1"/>
        <color rgb="FF1F3A44"/>
      </font>
      <fill>
        <patternFill>
          <bgColor rgb="FFFDE9A8"/>
        </patternFill>
      </fill>
    </dxf>
    <dxf>
      <font>
        <name val="Calibri"/>
        <charset val="1"/>
        <family val="0"/>
        <b val="1"/>
        <color rgb="FF1F3A44"/>
      </font>
      <fill>
        <patternFill>
          <bgColor rgb="FFF6C9C0"/>
        </patternFill>
      </fill>
    </dxf>
    <dxf>
      <font>
        <name val="Calibri"/>
        <charset val="1"/>
        <family val="0"/>
        <b val="1"/>
        <color rgb="FF1F3A44"/>
      </font>
      <fill>
        <patternFill>
          <bgColor rgb="FFCBE3D4"/>
        </patternFill>
      </fill>
    </dxf>
    <dxf>
      <font>
        <name val="Calibri"/>
        <charset val="1"/>
        <family val="0"/>
        <color rgb="FF7A8A8C"/>
      </font>
      <fill>
        <patternFill>
          <bgColor rgb="FFE2E6E9"/>
        </patternFill>
      </fill>
    </dxf>
    <dxf>
      <font>
        <name val="Calibri"/>
        <charset val="1"/>
        <family val="0"/>
        <b val="1"/>
        <color rgb="FFB23A2E"/>
      </font>
    </dxf>
    <dxf>
      <font>
        <name val="Calibri"/>
        <charset val="1"/>
        <family val="0"/>
        <b val="1"/>
        <color rgb="FF2E7D46"/>
      </font>
    </dxf>
    <dxf>
      <font>
        <name val="Calibri"/>
        <charset val="1"/>
        <family val="0"/>
        <b val="1"/>
        <color rgb="FFB23A2E"/>
      </font>
      <fill>
        <patternFill>
          <bgColor rgb="FFF6C9C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B74"/>
      <rgbColor rgb="FFE7D8BF"/>
      <rgbColor rgb="FF7A8A8C"/>
      <rgbColor rgb="FF9999FF"/>
      <rgbColor rgb="FF993366"/>
      <rgbColor rgb="FFFFF9E8"/>
      <rgbColor rgb="FFE4F0F1"/>
      <rgbColor rgb="FF660066"/>
      <rgbColor rgb="FFFF8080"/>
      <rgbColor rgb="FF0066CC"/>
      <rgbColor rgb="FFC9D9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9F9"/>
      <rgbColor rgb="FFCBE3D4"/>
      <rgbColor rgb="FFFDE9A8"/>
      <rgbColor rgb="FFE2E6E9"/>
      <rgbColor rgb="FFF4EBDD"/>
      <rgbColor rgb="FFCC99FF"/>
      <rgbColor rgb="FFF6C9C0"/>
      <rgbColor rgb="FF3366FF"/>
      <rgbColor rgb="FF33CCCC"/>
      <rgbColor rgb="FF99CC00"/>
      <rgbColor rgb="FFFFCC00"/>
      <rgbColor rgb="FFFF9900"/>
      <rgbColor rgb="FFFF6600"/>
      <rgbColor rgb="FF666699"/>
      <rgbColor rgb="FF4C9AA3"/>
      <rgbColor rgb="FF003366"/>
      <rgbColor rgb="FF2E7D46"/>
      <rgbColor rgb="FF003300"/>
      <rgbColor rgb="FF333300"/>
      <rgbColor rgb="FFB23A2E"/>
      <rgbColor rgb="FF993366"/>
      <rgbColor rgb="FF333399"/>
      <rgbColor rgb="FF1F3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7" topLeftCell="D8" activePane="bottomRight" state="frozen"/>
      <selection pane="topLeft" activeCell="A1" activeCellId="0" sqref="A1"/>
      <selection pane="topRight" activeCell="D1" activeCellId="0" sqref="D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5"/>
    <col collapsed="false" customWidth="true" hidden="false" outlineLevel="0" max="3" min="3" style="0" width="8.5"/>
    <col collapsed="false" customWidth="true" hidden="false" outlineLevel="0" max="10" min="4" style="0" width="12.5"/>
    <col collapsed="false" customWidth="true" hidden="false" outlineLevel="0" max="13" min="11" style="0" width="9.51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false" ht="6" hidden="false" customHeight="true" outlineLevel="0" collapsed="false"/>
    <row r="4" customFormat="false" ht="19.5" hidden="false" customHeight="true" outlineLevel="0" collapsed="false">
      <c r="A4" s="3" t="s">
        <v>2</v>
      </c>
      <c r="B4" s="4" t="s">
        <v>3</v>
      </c>
      <c r="C4" s="4"/>
      <c r="D4" s="3" t="s">
        <v>4</v>
      </c>
      <c r="E4" s="4" t="s">
        <v>5</v>
      </c>
      <c r="F4" s="4"/>
      <c r="G4" s="3" t="s">
        <v>6</v>
      </c>
      <c r="H4" s="4" t="s">
        <v>7</v>
      </c>
      <c r="I4" s="3" t="s">
        <v>8</v>
      </c>
      <c r="J4" s="4" t="s">
        <v>9</v>
      </c>
      <c r="K4" s="4"/>
      <c r="L4" s="4"/>
      <c r="M4" s="4"/>
    </row>
    <row r="5" customFormat="false" ht="19.5" hidden="false" customHeight="true" outlineLevel="0" collapsed="false">
      <c r="A5" s="3" t="s">
        <v>10</v>
      </c>
      <c r="B5" s="4" t="s">
        <v>11</v>
      </c>
      <c r="C5" s="4"/>
      <c r="D5" s="3" t="s">
        <v>12</v>
      </c>
      <c r="E5" s="4" t="s">
        <v>13</v>
      </c>
      <c r="F5" s="4"/>
      <c r="G5" s="3" t="s">
        <v>14</v>
      </c>
      <c r="H5" s="4" t="s">
        <v>15</v>
      </c>
      <c r="I5" s="3" t="s">
        <v>16</v>
      </c>
      <c r="J5" s="4" t="s">
        <v>11</v>
      </c>
      <c r="K5" s="4"/>
      <c r="L5" s="4"/>
      <c r="M5" s="4"/>
    </row>
    <row r="6" customFormat="false" ht="6" hidden="false" customHeight="true" outlineLevel="0" collapsed="false"/>
    <row r="7" customFormat="false" ht="31.5" hidden="false" customHeight="true" outlineLevel="0" collapsed="false">
      <c r="A7" s="5" t="s">
        <v>17</v>
      </c>
      <c r="B7" s="5" t="s">
        <v>18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23</v>
      </c>
      <c r="H7" s="5" t="s">
        <v>24</v>
      </c>
      <c r="I7" s="6" t="s">
        <v>25</v>
      </c>
      <c r="J7" s="6" t="s">
        <v>26</v>
      </c>
      <c r="K7" s="5" t="s">
        <v>27</v>
      </c>
      <c r="L7" s="5" t="s">
        <v>28</v>
      </c>
      <c r="M7" s="5" t="s">
        <v>29</v>
      </c>
    </row>
    <row r="8" customFormat="false" ht="24" hidden="false" customHeight="true" outlineLevel="0" collapsed="false">
      <c r="A8" s="7" t="s">
        <v>30</v>
      </c>
      <c r="B8" s="8" t="s">
        <v>31</v>
      </c>
      <c r="C8" s="9" t="n">
        <v>39</v>
      </c>
      <c r="D8" s="10" t="s">
        <v>32</v>
      </c>
      <c r="E8" s="10" t="s">
        <v>32</v>
      </c>
      <c r="F8" s="10" t="s">
        <v>32</v>
      </c>
      <c r="G8" s="10" t="s">
        <v>32</v>
      </c>
      <c r="H8" s="10" t="s">
        <v>32</v>
      </c>
      <c r="I8" s="11" t="s">
        <v>33</v>
      </c>
      <c r="J8" s="11" t="s">
        <v>33</v>
      </c>
      <c r="K8" s="12" t="n">
        <f aca="false">SUMPRODUCT(SUMIF(Konfiguration!$B$5:$B$8,D8:J8,Konfiguration!$E$5:$E$8))</f>
        <v>32.5</v>
      </c>
      <c r="L8" s="9" t="n">
        <f aca="false">C8</f>
        <v>39</v>
      </c>
      <c r="M8" s="13" t="n">
        <f aca="false">K8-L8</f>
        <v>-6.5</v>
      </c>
    </row>
    <row r="9" customFormat="false" ht="24" hidden="false" customHeight="true" outlineLevel="0" collapsed="false">
      <c r="A9" s="14" t="s">
        <v>11</v>
      </c>
      <c r="B9" s="15" t="s">
        <v>34</v>
      </c>
      <c r="C9" s="16" t="n">
        <v>39</v>
      </c>
      <c r="D9" s="17" t="s">
        <v>35</v>
      </c>
      <c r="E9" s="17" t="s">
        <v>35</v>
      </c>
      <c r="F9" s="17" t="s">
        <v>32</v>
      </c>
      <c r="G9" s="17" t="s">
        <v>36</v>
      </c>
      <c r="H9" s="17" t="s">
        <v>35</v>
      </c>
      <c r="I9" s="11" t="s">
        <v>33</v>
      </c>
      <c r="J9" s="11" t="s">
        <v>33</v>
      </c>
      <c r="K9" s="18" t="n">
        <f aca="false">SUMPRODUCT(SUMIF(Konfiguration!$B$5:$B$8,D9:J9,Konfiguration!$E$5:$E$8))</f>
        <v>32.5</v>
      </c>
      <c r="L9" s="16" t="n">
        <f aca="false">C9</f>
        <v>39</v>
      </c>
      <c r="M9" s="19" t="n">
        <f aca="false">K9-L9</f>
        <v>-6.5</v>
      </c>
    </row>
    <row r="10" customFormat="false" ht="24" hidden="false" customHeight="true" outlineLevel="0" collapsed="false">
      <c r="A10" s="7" t="s">
        <v>37</v>
      </c>
      <c r="B10" s="8" t="s">
        <v>34</v>
      </c>
      <c r="C10" s="9" t="n">
        <v>30</v>
      </c>
      <c r="D10" s="10" t="s">
        <v>36</v>
      </c>
      <c r="E10" s="10" t="s">
        <v>36</v>
      </c>
      <c r="F10" s="10" t="s">
        <v>38</v>
      </c>
      <c r="G10" s="10" t="s">
        <v>35</v>
      </c>
      <c r="H10" s="10" t="s">
        <v>32</v>
      </c>
      <c r="I10" s="11" t="s">
        <v>33</v>
      </c>
      <c r="J10" s="11" t="s">
        <v>33</v>
      </c>
      <c r="K10" s="12" t="n">
        <f aca="false">SUMPRODUCT(SUMIF(Konfiguration!$B$5:$B$8,D10:J10,Konfiguration!$E$5:$E$8))</f>
        <v>26</v>
      </c>
      <c r="L10" s="9" t="n">
        <f aca="false">C10</f>
        <v>30</v>
      </c>
      <c r="M10" s="13" t="n">
        <f aca="false">K10-L10</f>
        <v>-4</v>
      </c>
    </row>
    <row r="11" customFormat="false" ht="24" hidden="false" customHeight="true" outlineLevel="0" collapsed="false">
      <c r="A11" s="14" t="s">
        <v>39</v>
      </c>
      <c r="B11" s="15" t="s">
        <v>40</v>
      </c>
      <c r="C11" s="16" t="n">
        <v>39</v>
      </c>
      <c r="D11" s="17" t="s">
        <v>35</v>
      </c>
      <c r="E11" s="17" t="s">
        <v>32</v>
      </c>
      <c r="F11" s="17" t="s">
        <v>36</v>
      </c>
      <c r="G11" s="17" t="s">
        <v>35</v>
      </c>
      <c r="H11" s="17" t="s">
        <v>41</v>
      </c>
      <c r="I11" s="11" t="s">
        <v>33</v>
      </c>
      <c r="J11" s="11" t="s">
        <v>33</v>
      </c>
      <c r="K11" s="18" t="n">
        <f aca="false">SUMPRODUCT(SUMIF(Konfiguration!$B$5:$B$8,D11:J11,Konfiguration!$E$5:$E$8))</f>
        <v>26</v>
      </c>
      <c r="L11" s="16" t="n">
        <f aca="false">C11</f>
        <v>39</v>
      </c>
      <c r="M11" s="19" t="n">
        <f aca="false">K11-L11</f>
        <v>-13</v>
      </c>
    </row>
    <row r="12" customFormat="false" ht="24" hidden="false" customHeight="true" outlineLevel="0" collapsed="false">
      <c r="A12" s="7" t="s">
        <v>42</v>
      </c>
      <c r="B12" s="8" t="s">
        <v>43</v>
      </c>
      <c r="C12" s="9" t="n">
        <v>25</v>
      </c>
      <c r="D12" s="10" t="s">
        <v>32</v>
      </c>
      <c r="E12" s="10" t="s">
        <v>41</v>
      </c>
      <c r="F12" s="10" t="s">
        <v>41</v>
      </c>
      <c r="G12" s="10" t="s">
        <v>41</v>
      </c>
      <c r="H12" s="10" t="s">
        <v>41</v>
      </c>
      <c r="I12" s="11" t="s">
        <v>33</v>
      </c>
      <c r="J12" s="11" t="s">
        <v>33</v>
      </c>
      <c r="K12" s="12" t="n">
        <f aca="false">SUMPRODUCT(SUMIF(Konfiguration!$B$5:$B$8,D12:J12,Konfiguration!$E$5:$E$8))</f>
        <v>6.5</v>
      </c>
      <c r="L12" s="9" t="n">
        <f aca="false">C12</f>
        <v>25</v>
      </c>
      <c r="M12" s="13" t="n">
        <f aca="false">K12-L12</f>
        <v>-18.5</v>
      </c>
    </row>
    <row r="13" customFormat="false" ht="24" hidden="false" customHeight="true" outlineLevel="0" collapsed="false">
      <c r="A13" s="14" t="s">
        <v>44</v>
      </c>
      <c r="B13" s="15" t="s">
        <v>34</v>
      </c>
      <c r="C13" s="16" t="n">
        <v>35</v>
      </c>
      <c r="D13" s="17" t="s">
        <v>36</v>
      </c>
      <c r="E13" s="17" t="s">
        <v>36</v>
      </c>
      <c r="F13" s="17" t="s">
        <v>35</v>
      </c>
      <c r="G13" s="17" t="s">
        <v>32</v>
      </c>
      <c r="H13" s="17" t="s">
        <v>36</v>
      </c>
      <c r="I13" s="11" t="s">
        <v>33</v>
      </c>
      <c r="J13" s="11" t="s">
        <v>33</v>
      </c>
      <c r="K13" s="18" t="n">
        <f aca="false">SUMPRODUCT(SUMIF(Konfiguration!$B$5:$B$8,D13:J13,Konfiguration!$E$5:$E$8))</f>
        <v>32.5</v>
      </c>
      <c r="L13" s="16" t="n">
        <f aca="false">C13</f>
        <v>35</v>
      </c>
      <c r="M13" s="19" t="n">
        <f aca="false">K13-L13</f>
        <v>-2.5</v>
      </c>
    </row>
    <row r="14" customFormat="false" ht="24" hidden="false" customHeight="true" outlineLevel="0" collapsed="false">
      <c r="A14" s="7" t="s">
        <v>45</v>
      </c>
      <c r="B14" s="8" t="s">
        <v>43</v>
      </c>
      <c r="C14" s="9" t="n">
        <v>20</v>
      </c>
      <c r="D14" s="10" t="s">
        <v>35</v>
      </c>
      <c r="E14" s="10" t="s">
        <v>46</v>
      </c>
      <c r="F14" s="10" t="s">
        <v>35</v>
      </c>
      <c r="G14" s="10" t="s">
        <v>32</v>
      </c>
      <c r="H14" s="10" t="s">
        <v>33</v>
      </c>
      <c r="I14" s="11" t="s">
        <v>33</v>
      </c>
      <c r="J14" s="11" t="s">
        <v>33</v>
      </c>
      <c r="K14" s="12" t="n">
        <f aca="false">SUMPRODUCT(SUMIF(Konfiguration!$B$5:$B$8,D14:J14,Konfiguration!$E$5:$E$8))</f>
        <v>19.5</v>
      </c>
      <c r="L14" s="9" t="n">
        <f aca="false">C14</f>
        <v>20</v>
      </c>
      <c r="M14" s="13" t="n">
        <f aca="false">K14-L14</f>
        <v>-0.5</v>
      </c>
    </row>
    <row r="15" customFormat="false" ht="24" hidden="false" customHeight="true" outlineLevel="0" collapsed="false">
      <c r="A15" s="14" t="s">
        <v>47</v>
      </c>
      <c r="B15" s="15" t="s">
        <v>48</v>
      </c>
      <c r="C15" s="16" t="n">
        <v>39</v>
      </c>
      <c r="D15" s="17" t="s">
        <v>32</v>
      </c>
      <c r="E15" s="17" t="s">
        <v>35</v>
      </c>
      <c r="F15" s="17" t="s">
        <v>32</v>
      </c>
      <c r="G15" s="17" t="s">
        <v>35</v>
      </c>
      <c r="H15" s="17" t="s">
        <v>35</v>
      </c>
      <c r="I15" s="11" t="s">
        <v>33</v>
      </c>
      <c r="J15" s="11" t="s">
        <v>33</v>
      </c>
      <c r="K15" s="18" t="n">
        <f aca="false">SUMPRODUCT(SUMIF(Konfiguration!$B$5:$B$8,D15:J15,Konfiguration!$E$5:$E$8))</f>
        <v>32.5</v>
      </c>
      <c r="L15" s="16" t="n">
        <f aca="false">C15</f>
        <v>39</v>
      </c>
      <c r="M15" s="19" t="n">
        <f aca="false">K15-L15</f>
        <v>-6.5</v>
      </c>
    </row>
    <row r="16" customFormat="false" ht="24" hidden="false" customHeight="true" outlineLevel="0" collapsed="false">
      <c r="A16" s="7" t="s">
        <v>49</v>
      </c>
      <c r="B16" s="8" t="s">
        <v>50</v>
      </c>
      <c r="C16" s="9" t="n">
        <v>15</v>
      </c>
      <c r="D16" s="10" t="s">
        <v>33</v>
      </c>
      <c r="E16" s="10" t="s">
        <v>32</v>
      </c>
      <c r="F16" s="10" t="s">
        <v>33</v>
      </c>
      <c r="G16" s="10" t="s">
        <v>36</v>
      </c>
      <c r="H16" s="10" t="s">
        <v>32</v>
      </c>
      <c r="I16" s="11" t="s">
        <v>33</v>
      </c>
      <c r="J16" s="11" t="s">
        <v>33</v>
      </c>
      <c r="K16" s="12" t="n">
        <f aca="false">SUMPRODUCT(SUMIF(Konfiguration!$B$5:$B$8,D16:J16,Konfiguration!$E$5:$E$8))</f>
        <v>19.5</v>
      </c>
      <c r="L16" s="9" t="n">
        <f aca="false">C16</f>
        <v>15</v>
      </c>
      <c r="M16" s="13" t="n">
        <f aca="false">K16-L16</f>
        <v>4.5</v>
      </c>
    </row>
    <row r="17" customFormat="false" ht="24" hidden="false" customHeight="true" outlineLevel="0" collapsed="false">
      <c r="A17" s="20" t="s">
        <v>51</v>
      </c>
      <c r="B17" s="20"/>
      <c r="C17" s="20"/>
      <c r="D17" s="21" t="n">
        <f aca="false">COUNTIF(D8:D16,"F")+COUNTIF(D8:D16,"M")+COUNTIF(D8:D16,"S")+COUNTIF(D8:D16,"T")</f>
        <v>8</v>
      </c>
      <c r="E17" s="21" t="n">
        <f aca="false">COUNTIF(E8:E16,"F")+COUNTIF(E8:E16,"M")+COUNTIF(E8:E16,"S")+COUNTIF(E8:E16,"T")</f>
        <v>7</v>
      </c>
      <c r="F17" s="21" t="n">
        <f aca="false">COUNTIF(F8:F16,"F")+COUNTIF(F8:F16,"M")+COUNTIF(F8:F16,"S")+COUNTIF(F8:F16,"T")</f>
        <v>6</v>
      </c>
      <c r="G17" s="21" t="n">
        <f aca="false">COUNTIF(G8:G16,"F")+COUNTIF(G8:G16,"M")+COUNTIF(G8:G16,"S")+COUNTIF(G8:G16,"T")</f>
        <v>8</v>
      </c>
      <c r="H17" s="21" t="n">
        <f aca="false">COUNTIF(H8:H16,"F")+COUNTIF(H8:H16,"M")+COUNTIF(H8:H16,"S")+COUNTIF(H8:H16,"T")</f>
        <v>6</v>
      </c>
      <c r="I17" s="22" t="n">
        <f aca="false">COUNTIF(I8:I16,"F")+COUNTIF(I8:I16,"M")+COUNTIF(I8:I16,"S")+COUNTIF(I8:I16,"T")</f>
        <v>0</v>
      </c>
      <c r="J17" s="22" t="n">
        <f aca="false">COUNTIF(J8:J16,"F")+COUNTIF(J8:J16,"M")+COUNTIF(J8:J16,"S")+COUNTIF(J8:J16,"T")</f>
        <v>0</v>
      </c>
      <c r="K17" s="23"/>
      <c r="L17" s="23"/>
      <c r="M17" s="23"/>
    </row>
    <row r="18" customFormat="false" ht="21.75" hidden="false" customHeight="true" outlineLevel="0" collapsed="false">
      <c r="A18" s="24" t="s">
        <v>52</v>
      </c>
      <c r="B18" s="24"/>
      <c r="C18" s="24"/>
      <c r="D18" s="25" t="n">
        <v>22</v>
      </c>
      <c r="E18" s="25" t="n">
        <v>24</v>
      </c>
      <c r="F18" s="25" t="n">
        <v>23</v>
      </c>
      <c r="G18" s="25" t="n">
        <v>21</v>
      </c>
      <c r="H18" s="25" t="n">
        <v>18</v>
      </c>
      <c r="I18" s="25" t="n">
        <v>0</v>
      </c>
      <c r="J18" s="25" t="n">
        <v>0</v>
      </c>
      <c r="K18" s="26"/>
      <c r="L18" s="26"/>
      <c r="M18" s="26"/>
    </row>
    <row r="19" customFormat="false" ht="21.75" hidden="false" customHeight="true" outlineLevel="0" collapsed="false">
      <c r="A19" s="24" t="s">
        <v>53</v>
      </c>
      <c r="B19" s="24"/>
      <c r="C19" s="24"/>
      <c r="D19" s="27" t="n">
        <f aca="false">IFERROR(IF(D17=0,"—",D18/D17),"—")</f>
        <v>2.75</v>
      </c>
      <c r="E19" s="27" t="n">
        <f aca="false">IFERROR(IF(E17=0,"—",E18/E17),"—")</f>
        <v>3.42857142857143</v>
      </c>
      <c r="F19" s="27" t="n">
        <f aca="false">IFERROR(IF(F17=0,"—",F18/F17),"—")</f>
        <v>3.83333333333333</v>
      </c>
      <c r="G19" s="27" t="n">
        <f aca="false">IFERROR(IF(G17=0,"—",G18/G17),"—")</f>
        <v>2.625</v>
      </c>
      <c r="H19" s="27" t="n">
        <f aca="false">IFERROR(IF(H17=0,"—",H18/H17),"—")</f>
        <v>3</v>
      </c>
      <c r="I19" s="27" t="str">
        <f aca="false">IFERROR(IF(I17=0,"—",I18/I17),"—")</f>
        <v>—</v>
      </c>
      <c r="J19" s="27" t="str">
        <f aca="false">IFERROR(IF(J17=0,"—",J18/J17),"—")</f>
        <v>—</v>
      </c>
      <c r="K19" s="28" t="s">
        <v>54</v>
      </c>
      <c r="L19" s="28"/>
      <c r="M19" s="28"/>
    </row>
    <row r="21" customFormat="false" ht="21.75" hidden="false" customHeight="true" outlineLevel="0" collapsed="false">
      <c r="A21" s="29" t="s">
        <v>55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customFormat="false" ht="18.75" hidden="false" customHeight="true" outlineLevel="0" collapsed="false">
      <c r="A22" s="30" t="s">
        <v>35</v>
      </c>
      <c r="B22" s="31" t="s">
        <v>56</v>
      </c>
      <c r="C22" s="32" t="s">
        <v>57</v>
      </c>
      <c r="D22" s="32"/>
      <c r="E22" s="32"/>
      <c r="H22" s="33" t="s">
        <v>41</v>
      </c>
      <c r="I22" s="31" t="s">
        <v>58</v>
      </c>
      <c r="J22" s="32" t="s">
        <v>59</v>
      </c>
      <c r="K22" s="32"/>
      <c r="L22" s="32"/>
      <c r="M22" s="32"/>
    </row>
    <row r="23" customFormat="false" ht="18.75" hidden="false" customHeight="true" outlineLevel="0" collapsed="false">
      <c r="A23" s="30" t="s">
        <v>32</v>
      </c>
      <c r="B23" s="31" t="s">
        <v>60</v>
      </c>
      <c r="C23" s="32" t="s">
        <v>61</v>
      </c>
      <c r="D23" s="32"/>
      <c r="E23" s="32"/>
      <c r="H23" s="34" t="s">
        <v>46</v>
      </c>
      <c r="I23" s="31" t="s">
        <v>62</v>
      </c>
      <c r="J23" s="32" t="s">
        <v>63</v>
      </c>
      <c r="K23" s="32"/>
      <c r="L23" s="32"/>
      <c r="M23" s="32"/>
    </row>
    <row r="24" customFormat="false" ht="18.75" hidden="false" customHeight="true" outlineLevel="0" collapsed="false">
      <c r="A24" s="30" t="s">
        <v>36</v>
      </c>
      <c r="B24" s="31" t="s">
        <v>64</v>
      </c>
      <c r="C24" s="32" t="s">
        <v>65</v>
      </c>
      <c r="D24" s="32"/>
      <c r="E24" s="32"/>
      <c r="H24" s="35" t="s">
        <v>38</v>
      </c>
      <c r="I24" s="31" t="s">
        <v>66</v>
      </c>
      <c r="J24" s="32" t="s">
        <v>67</v>
      </c>
      <c r="K24" s="32"/>
      <c r="L24" s="32"/>
      <c r="M24" s="32"/>
    </row>
    <row r="25" customFormat="false" ht="18.75" hidden="false" customHeight="true" outlineLevel="0" collapsed="false">
      <c r="A25" s="30" t="s">
        <v>68</v>
      </c>
      <c r="B25" s="31" t="s">
        <v>69</v>
      </c>
      <c r="C25" s="32" t="s">
        <v>70</v>
      </c>
      <c r="D25" s="32"/>
      <c r="E25" s="32"/>
      <c r="H25" s="36" t="s">
        <v>33</v>
      </c>
      <c r="I25" s="31" t="s">
        <v>71</v>
      </c>
      <c r="J25" s="32" t="s">
        <v>72</v>
      </c>
      <c r="K25" s="32"/>
      <c r="L25" s="32"/>
      <c r="M25" s="32"/>
    </row>
    <row r="27" customFormat="false" ht="30" hidden="false" customHeight="true" outlineLevel="0" collapsed="false">
      <c r="A27" s="37" t="s">
        <v>73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</row>
  </sheetData>
  <mergeCells count="22">
    <mergeCell ref="A1:M1"/>
    <mergeCell ref="A2:M2"/>
    <mergeCell ref="B4:C4"/>
    <mergeCell ref="E4:F4"/>
    <mergeCell ref="J4:M4"/>
    <mergeCell ref="B5:C5"/>
    <mergeCell ref="E5:F5"/>
    <mergeCell ref="J5:M5"/>
    <mergeCell ref="A17:C17"/>
    <mergeCell ref="A18:C18"/>
    <mergeCell ref="A19:C19"/>
    <mergeCell ref="K19:M19"/>
    <mergeCell ref="A21:M21"/>
    <mergeCell ref="C22:E22"/>
    <mergeCell ref="J22:M22"/>
    <mergeCell ref="C23:E23"/>
    <mergeCell ref="J23:M23"/>
    <mergeCell ref="C24:E24"/>
    <mergeCell ref="J24:M24"/>
    <mergeCell ref="C25:E25"/>
    <mergeCell ref="J25:M25"/>
    <mergeCell ref="A27:M27"/>
  </mergeCells>
  <conditionalFormatting sqref="D8:J16">
    <cfRule type="cellIs" priority="2" operator="equal" aboveAverage="0" equalAverage="0" bottom="0" percent="0" rank="0" text="" dxfId="0">
      <formula>"U"</formula>
    </cfRule>
    <cfRule type="cellIs" priority="3" operator="equal" aboveAverage="0" equalAverage="0" bottom="0" percent="0" rank="0" text="" dxfId="1">
      <formula>"K"</formula>
    </cfRule>
    <cfRule type="cellIs" priority="4" operator="equal" aboveAverage="0" equalAverage="0" bottom="0" percent="0" rank="0" text="" dxfId="2">
      <formula>"FB"</formula>
    </cfRule>
    <cfRule type="cellIs" priority="5" operator="equal" aboveAverage="0" equalAverage="0" bottom="0" percent="0" rank="0" text="" dxfId="3">
      <formula>"FR"</formula>
    </cfRule>
  </conditionalFormatting>
  <conditionalFormatting sqref="M8:M16">
    <cfRule type="cellIs" priority="6" operator="lessThan" aboveAverage="0" equalAverage="0" bottom="0" percent="0" rank="0" text="" dxfId="4">
      <formula>0</formula>
    </cfRule>
    <cfRule type="cellIs" priority="7" operator="greaterThan" aboveAverage="0" equalAverage="0" bottom="0" percent="0" rank="0" text="" dxfId="5">
      <formula>0</formula>
    </cfRule>
  </conditionalFormatting>
  <conditionalFormatting sqref="D19:J19">
    <cfRule type="cellIs" priority="8" operator="greaterThan" aboveAverage="0" equalAverage="0" bottom="0" percent="0" rank="0" text="" dxfId="6">
      <formula>10</formula>
    </cfRule>
  </conditionalFormatting>
  <dataValidations count="1">
    <dataValidation allowBlank="true" error="Bitte einen gültigen Code wählen: F, M, S, T, U, K, FB oder FR." errorStyle="stop" errorTitle="Ungültiger Code" operator="between" prompt="Dienst- oder Abwesenheitscode wählen" promptTitle="Dienst eintragen" showDropDown="false" showErrorMessage="true" showInputMessage="false" sqref="D8:J16" type="list">
      <formula1>"F,M,S,T,U,K,FB,FR"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"/>
    <col collapsed="false" customWidth="true" hidden="false" outlineLevel="0" max="3" min="3" style="0" width="26"/>
    <col collapsed="false" customWidth="true" hidden="false" outlineLevel="0" max="4" min="4" style="0" width="20"/>
    <col collapsed="false" customWidth="true" hidden="false" outlineLevel="0" max="6" min="5" style="0" width="14"/>
  </cols>
  <sheetData>
    <row r="1" customFormat="false" ht="33.75" hidden="false" customHeight="true" outlineLevel="0" collapsed="false">
      <c r="B1" s="38" t="s">
        <v>74</v>
      </c>
      <c r="C1" s="38"/>
      <c r="D1" s="38"/>
      <c r="E1" s="38"/>
      <c r="F1" s="38"/>
    </row>
    <row r="2" customFormat="false" ht="18" hidden="false" customHeight="true" outlineLevel="0" collapsed="false">
      <c r="B2" s="39" t="s">
        <v>75</v>
      </c>
      <c r="C2" s="39"/>
      <c r="D2" s="39"/>
      <c r="E2" s="39"/>
      <c r="F2" s="39"/>
    </row>
    <row r="3" customFormat="false" ht="6" hidden="false" customHeight="true" outlineLevel="0" collapsed="false"/>
    <row r="4" customFormat="false" ht="24" hidden="false" customHeight="true" outlineLevel="0" collapsed="false">
      <c r="B4" s="5" t="s">
        <v>76</v>
      </c>
      <c r="C4" s="5" t="s">
        <v>77</v>
      </c>
      <c r="D4" s="5" t="s">
        <v>78</v>
      </c>
      <c r="E4" s="5" t="s">
        <v>79</v>
      </c>
    </row>
    <row r="5" customFormat="false" ht="21.75" hidden="false" customHeight="true" outlineLevel="0" collapsed="false">
      <c r="B5" s="10" t="s">
        <v>35</v>
      </c>
      <c r="C5" s="40" t="s">
        <v>56</v>
      </c>
      <c r="D5" s="8" t="s">
        <v>57</v>
      </c>
      <c r="E5" s="41" t="n">
        <v>6.5</v>
      </c>
    </row>
    <row r="6" customFormat="false" ht="21.75" hidden="false" customHeight="true" outlineLevel="0" collapsed="false">
      <c r="B6" s="17" t="s">
        <v>32</v>
      </c>
      <c r="C6" s="42" t="s">
        <v>60</v>
      </c>
      <c r="D6" s="15" t="s">
        <v>61</v>
      </c>
      <c r="E6" s="41" t="n">
        <v>6.5</v>
      </c>
    </row>
    <row r="7" customFormat="false" ht="21.75" hidden="false" customHeight="true" outlineLevel="0" collapsed="false">
      <c r="B7" s="10" t="s">
        <v>36</v>
      </c>
      <c r="C7" s="40" t="s">
        <v>64</v>
      </c>
      <c r="D7" s="8" t="s">
        <v>65</v>
      </c>
      <c r="E7" s="41" t="n">
        <v>6.5</v>
      </c>
    </row>
    <row r="8" customFormat="false" ht="21.75" hidden="false" customHeight="true" outlineLevel="0" collapsed="false">
      <c r="B8" s="17" t="s">
        <v>68</v>
      </c>
      <c r="C8" s="42" t="s">
        <v>69</v>
      </c>
      <c r="D8" s="15" t="s">
        <v>80</v>
      </c>
      <c r="E8" s="41" t="n">
        <v>6</v>
      </c>
    </row>
    <row r="9" customFormat="false" ht="18" hidden="false" customHeight="true" outlineLevel="0" collapsed="false">
      <c r="B9" s="43" t="s">
        <v>81</v>
      </c>
      <c r="C9" s="43"/>
      <c r="D9" s="43"/>
      <c r="E9" s="43"/>
    </row>
    <row r="10" customFormat="false" ht="6" hidden="false" customHeight="true" outlineLevel="0" collapsed="false"/>
    <row r="11" customFormat="false" ht="19.5" hidden="false" customHeight="true" outlineLevel="0" collapsed="false">
      <c r="B11" s="44" t="s">
        <v>82</v>
      </c>
      <c r="C11" s="44"/>
      <c r="D11" s="44"/>
      <c r="E11" s="44"/>
    </row>
    <row r="12" customFormat="false" ht="19.5" hidden="false" customHeight="true" outlineLevel="0" collapsed="false">
      <c r="B12" s="10" t="s">
        <v>41</v>
      </c>
      <c r="C12" s="40" t="s">
        <v>58</v>
      </c>
      <c r="D12" s="40"/>
      <c r="E12" s="40"/>
    </row>
    <row r="13" customFormat="false" ht="19.5" hidden="false" customHeight="true" outlineLevel="0" collapsed="false">
      <c r="B13" s="17" t="s">
        <v>46</v>
      </c>
      <c r="C13" s="42" t="s">
        <v>62</v>
      </c>
      <c r="D13" s="42"/>
      <c r="E13" s="42"/>
    </row>
    <row r="14" customFormat="false" ht="19.5" hidden="false" customHeight="true" outlineLevel="0" collapsed="false">
      <c r="B14" s="10" t="s">
        <v>38</v>
      </c>
      <c r="C14" s="40" t="s">
        <v>66</v>
      </c>
      <c r="D14" s="40"/>
      <c r="E14" s="40"/>
    </row>
    <row r="15" customFormat="false" ht="19.5" hidden="false" customHeight="true" outlineLevel="0" collapsed="false">
      <c r="B15" s="17" t="s">
        <v>33</v>
      </c>
      <c r="C15" s="42" t="s">
        <v>83</v>
      </c>
      <c r="D15" s="42"/>
      <c r="E15" s="42"/>
    </row>
    <row r="16" customFormat="false" ht="6" hidden="false" customHeight="true" outlineLevel="0" collapsed="false"/>
    <row r="17" customFormat="false" ht="19.5" hidden="false" customHeight="true" outlineLevel="0" collapsed="false">
      <c r="B17" s="44" t="s">
        <v>84</v>
      </c>
      <c r="C17" s="44"/>
      <c r="D17" s="44"/>
      <c r="E17" s="45" t="n">
        <v>10</v>
      </c>
    </row>
    <row r="19" customFormat="false" ht="15" hidden="false" customHeight="false" outlineLevel="0" collapsed="false">
      <c r="B19" s="46" t="s">
        <v>85</v>
      </c>
      <c r="C19" s="46"/>
      <c r="D19" s="46"/>
      <c r="E19" s="46"/>
      <c r="F19" s="46"/>
    </row>
  </sheetData>
  <mergeCells count="10">
    <mergeCell ref="B1:F1"/>
    <mergeCell ref="B2:F2"/>
    <mergeCell ref="B9:E9"/>
    <mergeCell ref="B11:E11"/>
    <mergeCell ref="C12:E12"/>
    <mergeCell ref="C13:E13"/>
    <mergeCell ref="C14:E14"/>
    <mergeCell ref="C15:E15"/>
    <mergeCell ref="B17:D17"/>
    <mergeCell ref="B19:F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2026-07-28T13:51:15Z</dcterms:created>
  <dc:creator>openpyxl</dc:creator>
  <dc:description/>
  <dc:language>en-US</dc:language>
  <cp:lastModifiedBy/>
  <dcterms:modified xsi:type="dcterms:W3CDTF">2026-07-28T13:51:15Z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