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wnloads\"/>
    </mc:Choice>
  </mc:AlternateContent>
  <xr:revisionPtr revIDLastSave="0" documentId="13_ncr:1_{4AF1E646-2C5F-498D-93CD-413763D43037}" xr6:coauthVersionLast="47" xr6:coauthVersionMax="47" xr10:uidLastSave="{00000000-0000-0000-0000-000000000000}"/>
  <bookViews>
    <workbookView xWindow="-27240" yWindow="1560" windowWidth="25500" windowHeight="13500" tabRatio="500" xr2:uid="{00000000-000D-0000-FFFF-FFFF00000000}"/>
  </bookViews>
  <sheets>
    <sheet name="Kniffel" sheetId="1" r:id="rId1"/>
  </sheets>
  <definedNames>
    <definedName name="_xlnm.Print_Area" localSheetId="0">Kniffel!$A$1:$G$32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4" i="1" l="1"/>
  <c r="F24" i="1"/>
  <c r="E24" i="1"/>
  <c r="D24" i="1"/>
  <c r="F15" i="1"/>
  <c r="F26" i="1" s="1"/>
  <c r="F27" i="1" s="1"/>
  <c r="G14" i="1"/>
  <c r="G15" i="1" s="1"/>
  <c r="G26" i="1" s="1"/>
  <c r="G27" i="1" s="1"/>
  <c r="F14" i="1"/>
  <c r="E14" i="1"/>
  <c r="E15" i="1" s="1"/>
  <c r="E26" i="1" s="1"/>
  <c r="E27" i="1" s="1"/>
  <c r="D14" i="1"/>
  <c r="D15" i="1" s="1"/>
  <c r="D26" i="1" s="1"/>
  <c r="D27" i="1" s="1"/>
  <c r="G13" i="1"/>
  <c r="F13" i="1"/>
  <c r="E13" i="1"/>
  <c r="D13" i="1"/>
</calcChain>
</file>

<file path=xl/sharedStrings.xml><?xml version="1.0" encoding="utf-8"?>
<sst xmlns="http://schemas.openxmlformats.org/spreadsheetml/2006/main" count="49" uniqueCount="49">
  <si>
    <t>KNIFFEL</t>
  </si>
  <si>
    <t>Digitaler Spielblock  ·  Punkte werden automatisch berechnet</t>
  </si>
  <si>
    <t>Spieldatum: 14.02.2026</t>
  </si>
  <si>
    <t>Saison 2026  ·  Runde 1</t>
  </si>
  <si>
    <t>Nr.</t>
  </si>
  <si>
    <t>Kategorie</t>
  </si>
  <si>
    <t>So wird gewertet</t>
  </si>
  <si>
    <t>Lena</t>
  </si>
  <si>
    <t>Jonas</t>
  </si>
  <si>
    <t>Mira</t>
  </si>
  <si>
    <t>Timo</t>
  </si>
  <si>
    <t>①  OBERER BLOCK   ·   Augen sammeln (Einser bis Sechser)</t>
  </si>
  <si>
    <t>Einser</t>
  </si>
  <si>
    <t>Alle Würfel mit einer 1 – Augen zusammenzählen</t>
  </si>
  <si>
    <t>Zweier</t>
  </si>
  <si>
    <t>Alle Würfel mit einer 2 – Augen zusammenzählen</t>
  </si>
  <si>
    <t>Dreier</t>
  </si>
  <si>
    <t>Alle Würfel mit einer 3 – Augen zusammenzählen</t>
  </si>
  <si>
    <t>Vierer</t>
  </si>
  <si>
    <t>Alle Würfel mit einer 4 – Augen zusammenzählen</t>
  </si>
  <si>
    <t>Fünfer</t>
  </si>
  <si>
    <t>Alle Würfel mit einer 5 – Augen zusammenzählen</t>
  </si>
  <si>
    <t>Sechser</t>
  </si>
  <si>
    <t>Alle Würfel mit einer 6 – Augen zusammenzählen</t>
  </si>
  <si>
    <t>Zwischensumme        (Summe Einser bis Sechser)</t>
  </si>
  <si>
    <t>Bonus                       (+35 Punkte ab 63 Augen)</t>
  </si>
  <si>
    <t>Summe oberer Block   (Zwischensumme + Bonus)</t>
  </si>
  <si>
    <t>②  UNTERER BLOCK   ·   Kombinationen würfeln</t>
  </si>
  <si>
    <t>Dreierpasch</t>
  </si>
  <si>
    <t>Mind. 3 gleiche Würfel – Summe aller 5 Würfel</t>
  </si>
  <si>
    <t>Viererpasch</t>
  </si>
  <si>
    <t>Mind. 4 gleiche Würfel – Summe aller 5 Würfel</t>
  </si>
  <si>
    <t>Full House</t>
  </si>
  <si>
    <t>3 Gleiche + 2 Gleiche – immer 25 Punkte</t>
  </si>
  <si>
    <t>Kleine Straße</t>
  </si>
  <si>
    <t>4 Zahlen in Folge – immer 30 Punkte</t>
  </si>
  <si>
    <t>Große Straße</t>
  </si>
  <si>
    <t>5 Zahlen in Folge – immer 40 Punkte</t>
  </si>
  <si>
    <t>Kniffel</t>
  </si>
  <si>
    <t>5 gleiche Würfel – immer 50 Punkte</t>
  </si>
  <si>
    <t>Chance</t>
  </si>
  <si>
    <t>Beliebige Würfel – Summe aller 5 Würfel</t>
  </si>
  <si>
    <t>Summe unterer Block  (Dreierpasch bis Chance)</t>
  </si>
  <si>
    <t>GESAMTSUMME</t>
  </si>
  <si>
    <t>Platzierung</t>
  </si>
  <si>
    <t>LEGENDE &amp; HINWEISE</t>
  </si>
  <si>
    <t>Eingabe: graue Felder selbst ausfüllen.  ·  Berechnung: getönte Felder aktualisieren sich automatisch.</t>
  </si>
  <si>
    <t>Punktewerte (Standardregeln):  Full House 25  ·  Kleine Straße 30  ·  Große Straße 40  ·  Kniffel 50  ·  Bonus +35 ab 63 Augen.</t>
  </si>
  <si>
    <t>Tipp: Für jede weitere Partie dieses Tabellenblatt kopieren und Namen sowie Punkte neu eintragen.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</si>
</sst>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13" x14ac:knownFonts="1">
    <font>
      <sz val="11"/>
      <color theme="1"/>
      <name val="Calibri"/>
      <family val="2"/>
      <charset val="1"/>
    </font>
    <font>
      <b/>
      <sz val="26"/>
      <color rgb="FFFFFFFF"/>
      <name val="Calibri"/>
      <charset val="1"/>
    </font>
    <font>
      <i/>
      <sz val="11"/>
      <color rgb="FFFFFFFF"/>
      <name val="Calibri"/>
      <charset val="1"/>
    </font>
    <font>
      <b/>
      <sz val="10"/>
      <color rgb="FF243139"/>
      <name val="Calibri"/>
      <charset val="1"/>
    </font>
    <font>
      <b/>
      <sz val="10"/>
      <color rgb="FFFFFFFF"/>
      <name val="Calibri"/>
      <charset val="1"/>
    </font>
    <font>
      <b/>
      <sz val="11"/>
      <color rgb="FFFFFFFF"/>
      <name val="Calibri"/>
      <charset val="1"/>
    </font>
    <font>
      <b/>
      <sz val="10"/>
      <color rgb="FF0E7C7B"/>
      <name val="Calibri"/>
      <charset val="1"/>
    </font>
    <font>
      <sz val="10"/>
      <color rgb="FF4A5A62"/>
      <name val="Calibri"/>
      <charset val="1"/>
    </font>
    <font>
      <b/>
      <sz val="11"/>
      <color rgb="FF243139"/>
      <name val="Calibri"/>
      <charset val="1"/>
    </font>
    <font>
      <sz val="11"/>
      <color rgb="FF243139"/>
      <name val="Calibri"/>
      <charset val="1"/>
    </font>
    <font>
      <b/>
      <sz val="11"/>
      <color rgb="FF0A5C5B"/>
      <name val="Calibri"/>
      <charset val="1"/>
    </font>
    <font>
      <b/>
      <sz val="14"/>
      <color rgb="FFFFFFFF"/>
      <name val="Calibri"/>
      <charset val="1"/>
    </font>
    <font>
      <b/>
      <sz val="14"/>
      <color rgb="FF0A5C5B"/>
      <name val="Calibri"/>
      <charset val="1"/>
    </font>
  </fonts>
  <fills count="15">
    <fill>
      <patternFill patternType="none"/>
    </fill>
    <fill>
      <patternFill patternType="gray125"/>
    </fill>
    <fill>
      <patternFill patternType="solid">
        <fgColor rgb="FF0E7C7B"/>
        <bgColor rgb="FF1E7A43"/>
      </patternFill>
    </fill>
    <fill>
      <patternFill patternType="solid">
        <fgColor rgb="FF0A5C5B"/>
        <bgColor rgb="FF1E7A43"/>
      </patternFill>
    </fill>
    <fill>
      <patternFill patternType="solid">
        <fgColor rgb="FFEAF1F2"/>
        <bgColor rgb="FFEAF4F3"/>
      </patternFill>
    </fill>
    <fill>
      <patternFill patternType="solid">
        <fgColor rgb="FF37474F"/>
        <bgColor rgb="FF4A5A62"/>
      </patternFill>
    </fill>
    <fill>
      <patternFill patternType="solid">
        <fgColor rgb="FFC9821A"/>
        <bgColor rgb="FFFF6600"/>
      </patternFill>
    </fill>
    <fill>
      <patternFill patternType="solid">
        <fgColor rgb="FFB85C6E"/>
        <bgColor rgb="FF993366"/>
      </patternFill>
    </fill>
    <fill>
      <patternFill patternType="solid">
        <fgColor rgb="FF4C63A6"/>
        <bgColor rgb="FF4A5A62"/>
      </patternFill>
    </fill>
    <fill>
      <patternFill patternType="solid">
        <fgColor rgb="FFE3EDF0"/>
        <bgColor rgb="FFEAF1F2"/>
      </patternFill>
    </fill>
    <fill>
      <patternFill patternType="solid">
        <fgColor rgb="FFFFFFFF"/>
        <bgColor rgb="FFF5F8F8"/>
      </patternFill>
    </fill>
    <fill>
      <patternFill patternType="solid">
        <fgColor rgb="FFF2F4F5"/>
        <bgColor rgb="FFF5F8F8"/>
      </patternFill>
    </fill>
    <fill>
      <patternFill patternType="solid">
        <fgColor rgb="FFD3E9E7"/>
        <bgColor rgb="FFC9EBD3"/>
      </patternFill>
    </fill>
    <fill>
      <patternFill patternType="solid">
        <fgColor rgb="FFEAF4F3"/>
        <bgColor rgb="FFEAF1F2"/>
      </patternFill>
    </fill>
    <fill>
      <patternFill patternType="solid">
        <fgColor rgb="FFF5F8F8"/>
        <bgColor rgb="FFF2F4F5"/>
      </patternFill>
    </fill>
  </fills>
  <borders count="2">
    <border>
      <left/>
      <right/>
      <top/>
      <bottom/>
      <diagonal/>
    </border>
    <border>
      <left style="thin">
        <color rgb="FFD7DEE0"/>
      </left>
      <right style="thin">
        <color rgb="FFD7DEE0"/>
      </right>
      <top style="thin">
        <color rgb="FFD7DEE0"/>
      </top>
      <bottom style="thin">
        <color rgb="FFD7DEE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7" fillId="14" borderId="1" xfId="0" applyFont="1" applyFill="1" applyBorder="1" applyAlignment="1">
      <alignment horizontal="left" vertical="center" indent="1"/>
    </xf>
    <xf numFmtId="0" fontId="5" fillId="5" borderId="1" xfId="0" applyFont="1" applyFill="1" applyBorder="1" applyAlignment="1">
      <alignment horizontal="left" vertical="center" indent="1"/>
    </xf>
    <xf numFmtId="0" fontId="11" fillId="3" borderId="1" xfId="0" applyFont="1" applyFill="1" applyBorder="1" applyAlignment="1">
      <alignment horizontal="left" vertical="center" indent="1"/>
    </xf>
    <xf numFmtId="0" fontId="10" fillId="12" borderId="1" xfId="0" applyFont="1" applyFill="1" applyBorder="1" applyAlignment="1">
      <alignment horizontal="left" vertical="center" indent="1"/>
    </xf>
    <xf numFmtId="0" fontId="8" fillId="13" borderId="1" xfId="0" applyFont="1" applyFill="1" applyBorder="1" applyAlignment="1">
      <alignment horizontal="left" vertical="center" indent="1"/>
    </xf>
    <xf numFmtId="0" fontId="8" fillId="12" borderId="1" xfId="0" applyFont="1" applyFill="1" applyBorder="1" applyAlignment="1">
      <alignment horizontal="left" vertical="center" indent="1"/>
    </xf>
    <xf numFmtId="0" fontId="6" fillId="9" borderId="1" xfId="0" applyFont="1" applyFill="1" applyBorder="1" applyAlignment="1">
      <alignment horizontal="left" vertical="center" indent="1"/>
    </xf>
    <xf numFmtId="0" fontId="3" fillId="4" borderId="1" xfId="0" applyFont="1" applyFill="1" applyBorder="1" applyAlignment="1">
      <alignment horizontal="right" vertical="center" indent="1"/>
    </xf>
    <xf numFmtId="0" fontId="3" fillId="4" borderId="1" xfId="0" applyFont="1" applyFill="1" applyBorder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4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left" vertical="center" indent="1"/>
    </xf>
    <xf numFmtId="0" fontId="7" fillId="10" borderId="1" xfId="0" applyFont="1" applyFill="1" applyBorder="1" applyAlignment="1">
      <alignment horizontal="left" vertical="center" indent="1"/>
    </xf>
    <xf numFmtId="1" fontId="9" fillId="11" borderId="1" xfId="0" applyNumberFormat="1" applyFont="1" applyFill="1" applyBorder="1" applyAlignment="1">
      <alignment horizontal="center" vertical="center" wrapText="1"/>
    </xf>
    <xf numFmtId="1" fontId="8" fillId="12" borderId="1" xfId="0" applyNumberFormat="1" applyFont="1" applyFill="1" applyBorder="1" applyAlignment="1">
      <alignment horizontal="center" vertical="center" wrapText="1"/>
    </xf>
    <xf numFmtId="1" fontId="9" fillId="13" borderId="1" xfId="0" applyNumberFormat="1" applyFont="1" applyFill="1" applyBorder="1" applyAlignment="1">
      <alignment horizontal="center" vertical="center" wrapText="1"/>
    </xf>
    <xf numFmtId="1" fontId="10" fillId="12" borderId="1" xfId="0" applyNumberFormat="1" applyFont="1" applyFill="1" applyBorder="1" applyAlignment="1">
      <alignment horizontal="center" vertical="center" wrapText="1"/>
    </xf>
    <xf numFmtId="1" fontId="12" fillId="10" borderId="1" xfId="0" applyNumberFormat="1" applyFont="1" applyFill="1" applyBorder="1" applyAlignment="1">
      <alignment horizontal="center" vertical="center" wrapText="1"/>
    </xf>
    <xf numFmtId="164" fontId="8" fillId="13" borderId="1" xfId="0" applyNumberFormat="1" applyFont="1" applyFill="1" applyBorder="1" applyAlignment="1">
      <alignment horizontal="center" vertical="center" wrapText="1"/>
    </xf>
  </cellXfs>
  <cellStyles count="1">
    <cellStyle name="Standard" xfId="0" builtinId="0"/>
  </cellStyles>
  <dxfs count="2">
    <dxf>
      <font>
        <b/>
        <sz val="11"/>
        <color rgb="FF8A5B00"/>
        <name val="Calibri"/>
        <charset val="1"/>
      </font>
      <fill>
        <patternFill>
          <bgColor rgb="FFFCE39A"/>
        </patternFill>
      </fill>
    </dxf>
    <dxf>
      <font>
        <b/>
        <sz val="11"/>
        <color rgb="FF1E7A43"/>
        <name val="Calibri"/>
        <charset val="1"/>
      </font>
      <fill>
        <patternFill>
          <bgColor rgb="FFC9EBD3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5B00"/>
      <rgbColor rgb="FF800080"/>
      <rgbColor rgb="FF0E7C7B"/>
      <rgbColor rgb="FFE3EDF0"/>
      <rgbColor rgb="FF4A5A62"/>
      <rgbColor rgb="FF9999FF"/>
      <rgbColor rgb="FFB85C6E"/>
      <rgbColor rgb="FFF5F8F8"/>
      <rgbColor rgb="FFEAF4F3"/>
      <rgbColor rgb="FF660066"/>
      <rgbColor rgb="FFFF8080"/>
      <rgbColor rgb="FF0066CC"/>
      <rgbColor rgb="FFD7DEE0"/>
      <rgbColor rgb="FF000080"/>
      <rgbColor rgb="FFFF00FF"/>
      <rgbColor rgb="FFFFFF00"/>
      <rgbColor rgb="FF00FFFF"/>
      <rgbColor rgb="FF800080"/>
      <rgbColor rgb="FF800000"/>
      <rgbColor rgb="FF1E7A43"/>
      <rgbColor rgb="FF0000FF"/>
      <rgbColor rgb="FF00CCFF"/>
      <rgbColor rgb="FFD3E9E7"/>
      <rgbColor rgb="FFC9EBD3"/>
      <rgbColor rgb="FFF2F4F5"/>
      <rgbColor rgb="FFEAF1F2"/>
      <rgbColor rgb="FFFF99CC"/>
      <rgbColor rgb="FFCC99FF"/>
      <rgbColor rgb="FFFCE39A"/>
      <rgbColor rgb="FF3366FF"/>
      <rgbColor rgb="FF33CCCC"/>
      <rgbColor rgb="FF99CC00"/>
      <rgbColor rgb="FFFFCC00"/>
      <rgbColor rgb="FFC9821A"/>
      <rgbColor rgb="FFFF6600"/>
      <rgbColor rgb="FF4C63A6"/>
      <rgbColor rgb="FF969696"/>
      <rgbColor rgb="FF0A5C5B"/>
      <rgbColor rgb="FF339966"/>
      <rgbColor rgb="FF003300"/>
      <rgbColor rgb="FF333300"/>
      <rgbColor rgb="FF993300"/>
      <rgbColor rgb="FF993366"/>
      <rgbColor rgb="FF37474F"/>
      <rgbColor rgb="FF24313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2409825</xdr:colOff>
      <xdr:row>0</xdr:row>
      <xdr:rowOff>0</xdr:rowOff>
    </xdr:from>
    <xdr:to>
      <xdr:col>4</xdr:col>
      <xdr:colOff>638176</xdr:colOff>
      <xdr:row>2</xdr:row>
      <xdr:rowOff>209896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E66BAAB8-0D5E-81CF-B762-07957E7ADE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030" t="14545" r="14805" b="28052"/>
        <a:stretch>
          <a:fillRect/>
        </a:stretch>
      </xdr:blipFill>
      <xdr:spPr>
        <a:xfrm>
          <a:off x="4248150" y="0"/>
          <a:ext cx="1609726" cy="9909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E7C7B"/>
    <pageSetUpPr fitToPage="1"/>
  </sheetPr>
  <dimension ref="A1:G32"/>
  <sheetViews>
    <sheetView showGridLines="0" tabSelected="1" zoomScaleNormal="100" workbookViewId="0">
      <selection activeCell="P34" sqref="P34"/>
    </sheetView>
  </sheetViews>
  <sheetFormatPr baseColWidth="10" defaultColWidth="8.7109375" defaultRowHeight="15" x14ac:dyDescent="0.25"/>
  <cols>
    <col min="1" max="1" width="5.5703125" customWidth="1"/>
    <col min="2" max="2" width="22" customWidth="1"/>
    <col min="3" max="3" width="41" bestFit="1" customWidth="1"/>
    <col min="4" max="7" width="9.7109375" customWidth="1"/>
  </cols>
  <sheetData>
    <row r="1" spans="1:7" ht="42" customHeight="1" x14ac:dyDescent="0.25">
      <c r="A1" s="11" t="s">
        <v>0</v>
      </c>
      <c r="B1" s="11"/>
      <c r="C1" s="11"/>
      <c r="D1" s="11"/>
      <c r="E1" s="11"/>
      <c r="F1" s="11"/>
      <c r="G1" s="11"/>
    </row>
    <row r="2" spans="1:7" ht="19.5" customHeight="1" x14ac:dyDescent="0.25">
      <c r="A2" s="10" t="s">
        <v>1</v>
      </c>
      <c r="B2" s="10"/>
      <c r="C2" s="10"/>
      <c r="D2" s="10"/>
      <c r="E2" s="10"/>
      <c r="F2" s="10"/>
      <c r="G2" s="10"/>
    </row>
    <row r="3" spans="1:7" ht="19.5" customHeight="1" x14ac:dyDescent="0.25">
      <c r="A3" s="9" t="s">
        <v>2</v>
      </c>
      <c r="B3" s="9"/>
      <c r="C3" s="9"/>
      <c r="D3" s="8" t="s">
        <v>3</v>
      </c>
      <c r="E3" s="8"/>
      <c r="F3" s="8"/>
      <c r="G3" s="8"/>
    </row>
    <row r="4" spans="1:7" ht="6" customHeight="1" x14ac:dyDescent="0.25"/>
    <row r="5" spans="1:7" ht="24" customHeight="1" x14ac:dyDescent="0.25">
      <c r="A5" s="12" t="s">
        <v>4</v>
      </c>
      <c r="B5" s="13" t="s">
        <v>5</v>
      </c>
      <c r="C5" s="13" t="s">
        <v>6</v>
      </c>
      <c r="D5" s="14" t="s">
        <v>7</v>
      </c>
      <c r="E5" s="15" t="s">
        <v>8</v>
      </c>
      <c r="F5" s="16" t="s">
        <v>9</v>
      </c>
      <c r="G5" s="17" t="s">
        <v>10</v>
      </c>
    </row>
    <row r="6" spans="1:7" ht="19.5" customHeight="1" x14ac:dyDescent="0.25">
      <c r="A6" s="7" t="s">
        <v>11</v>
      </c>
      <c r="B6" s="7"/>
      <c r="C6" s="7"/>
      <c r="D6" s="7"/>
      <c r="E6" s="7"/>
      <c r="F6" s="7"/>
      <c r="G6" s="7"/>
    </row>
    <row r="7" spans="1:7" ht="19.5" customHeight="1" x14ac:dyDescent="0.25">
      <c r="A7" s="18">
        <v>1</v>
      </c>
      <c r="B7" s="19" t="s">
        <v>12</v>
      </c>
      <c r="C7" s="20" t="s">
        <v>13</v>
      </c>
      <c r="D7" s="21">
        <v>3</v>
      </c>
      <c r="E7" s="21">
        <v>2</v>
      </c>
      <c r="F7" s="21">
        <v>4</v>
      </c>
      <c r="G7" s="21">
        <v>1</v>
      </c>
    </row>
    <row r="8" spans="1:7" ht="19.5" customHeight="1" x14ac:dyDescent="0.25">
      <c r="A8" s="18">
        <v>2</v>
      </c>
      <c r="B8" s="19" t="s">
        <v>14</v>
      </c>
      <c r="C8" s="20" t="s">
        <v>15</v>
      </c>
      <c r="D8" s="21">
        <v>6</v>
      </c>
      <c r="E8" s="21">
        <v>4</v>
      </c>
      <c r="F8" s="21">
        <v>8</v>
      </c>
      <c r="G8" s="21">
        <v>2</v>
      </c>
    </row>
    <row r="9" spans="1:7" ht="19.5" customHeight="1" x14ac:dyDescent="0.25">
      <c r="A9" s="18">
        <v>3</v>
      </c>
      <c r="B9" s="19" t="s">
        <v>16</v>
      </c>
      <c r="C9" s="20" t="s">
        <v>17</v>
      </c>
      <c r="D9" s="21">
        <v>9</v>
      </c>
      <c r="E9" s="21">
        <v>12</v>
      </c>
      <c r="F9" s="21">
        <v>6</v>
      </c>
      <c r="G9" s="21">
        <v>9</v>
      </c>
    </row>
    <row r="10" spans="1:7" ht="19.5" customHeight="1" x14ac:dyDescent="0.25">
      <c r="A10" s="18">
        <v>4</v>
      </c>
      <c r="B10" s="19" t="s">
        <v>18</v>
      </c>
      <c r="C10" s="20" t="s">
        <v>19</v>
      </c>
      <c r="D10" s="21">
        <v>12</v>
      </c>
      <c r="E10" s="21">
        <v>8</v>
      </c>
      <c r="F10" s="21">
        <v>16</v>
      </c>
      <c r="G10" s="21">
        <v>12</v>
      </c>
    </row>
    <row r="11" spans="1:7" ht="19.5" customHeight="1" x14ac:dyDescent="0.25">
      <c r="A11" s="18">
        <v>5</v>
      </c>
      <c r="B11" s="19" t="s">
        <v>20</v>
      </c>
      <c r="C11" s="20" t="s">
        <v>21</v>
      </c>
      <c r="D11" s="21">
        <v>15</v>
      </c>
      <c r="E11" s="21">
        <v>20</v>
      </c>
      <c r="F11" s="21">
        <v>10</v>
      </c>
      <c r="G11" s="21">
        <v>15</v>
      </c>
    </row>
    <row r="12" spans="1:7" ht="19.5" customHeight="1" x14ac:dyDescent="0.25">
      <c r="A12" s="18">
        <v>6</v>
      </c>
      <c r="B12" s="19" t="s">
        <v>22</v>
      </c>
      <c r="C12" s="20" t="s">
        <v>23</v>
      </c>
      <c r="D12" s="21">
        <v>18</v>
      </c>
      <c r="E12" s="21">
        <v>24</v>
      </c>
      <c r="F12" s="21">
        <v>12</v>
      </c>
      <c r="G12" s="21">
        <v>18</v>
      </c>
    </row>
    <row r="13" spans="1:7" ht="19.5" customHeight="1" x14ac:dyDescent="0.25">
      <c r="A13" s="6" t="s">
        <v>24</v>
      </c>
      <c r="B13" s="6"/>
      <c r="C13" s="6"/>
      <c r="D13" s="22">
        <f>SUM(D7:D12)</f>
        <v>63</v>
      </c>
      <c r="E13" s="22">
        <f>SUM(E7:E12)</f>
        <v>70</v>
      </c>
      <c r="F13" s="22">
        <f>SUM(F7:F12)</f>
        <v>56</v>
      </c>
      <c r="G13" s="22">
        <f>SUM(G7:G12)</f>
        <v>57</v>
      </c>
    </row>
    <row r="14" spans="1:7" ht="19.5" customHeight="1" x14ac:dyDescent="0.25">
      <c r="A14" s="5" t="s">
        <v>25</v>
      </c>
      <c r="B14" s="5"/>
      <c r="C14" s="5"/>
      <c r="D14" s="23">
        <f>IF(D13&gt;=63,35,0)</f>
        <v>35</v>
      </c>
      <c r="E14" s="23">
        <f>IF(E13&gt;=63,35,0)</f>
        <v>35</v>
      </c>
      <c r="F14" s="23">
        <f>IF(F13&gt;=63,35,0)</f>
        <v>0</v>
      </c>
      <c r="G14" s="23">
        <f>IF(G13&gt;=63,35,0)</f>
        <v>0</v>
      </c>
    </row>
    <row r="15" spans="1:7" ht="19.5" customHeight="1" x14ac:dyDescent="0.25">
      <c r="A15" s="4" t="s">
        <v>26</v>
      </c>
      <c r="B15" s="4"/>
      <c r="C15" s="4"/>
      <c r="D15" s="24">
        <f>D13+D14</f>
        <v>98</v>
      </c>
      <c r="E15" s="24">
        <f>E13+E14</f>
        <v>105</v>
      </c>
      <c r="F15" s="24">
        <f>F13+F14</f>
        <v>56</v>
      </c>
      <c r="G15" s="24">
        <f>G13+G14</f>
        <v>57</v>
      </c>
    </row>
    <row r="16" spans="1:7" ht="19.5" customHeight="1" x14ac:dyDescent="0.25">
      <c r="A16" s="7" t="s">
        <v>27</v>
      </c>
      <c r="B16" s="7"/>
      <c r="C16" s="7"/>
      <c r="D16" s="7"/>
      <c r="E16" s="7"/>
      <c r="F16" s="7"/>
      <c r="G16" s="7"/>
    </row>
    <row r="17" spans="1:7" ht="19.5" customHeight="1" x14ac:dyDescent="0.25">
      <c r="A17" s="18">
        <v>7</v>
      </c>
      <c r="B17" s="19" t="s">
        <v>28</v>
      </c>
      <c r="C17" s="20" t="s">
        <v>29</v>
      </c>
      <c r="D17" s="21">
        <v>21</v>
      </c>
      <c r="E17" s="21">
        <v>18</v>
      </c>
      <c r="F17" s="21">
        <v>24</v>
      </c>
      <c r="G17" s="21">
        <v>15</v>
      </c>
    </row>
    <row r="18" spans="1:7" ht="19.5" customHeight="1" x14ac:dyDescent="0.25">
      <c r="A18" s="18">
        <v>8</v>
      </c>
      <c r="B18" s="19" t="s">
        <v>30</v>
      </c>
      <c r="C18" s="20" t="s">
        <v>31</v>
      </c>
      <c r="D18" s="21">
        <v>0</v>
      </c>
      <c r="E18" s="21">
        <v>20</v>
      </c>
      <c r="F18" s="21">
        <v>16</v>
      </c>
      <c r="G18" s="21">
        <v>24</v>
      </c>
    </row>
    <row r="19" spans="1:7" ht="19.5" customHeight="1" x14ac:dyDescent="0.25">
      <c r="A19" s="18">
        <v>9</v>
      </c>
      <c r="B19" s="19" t="s">
        <v>32</v>
      </c>
      <c r="C19" s="20" t="s">
        <v>33</v>
      </c>
      <c r="D19" s="21">
        <v>25</v>
      </c>
      <c r="E19" s="21">
        <v>25</v>
      </c>
      <c r="F19" s="21">
        <v>0</v>
      </c>
      <c r="G19" s="21">
        <v>25</v>
      </c>
    </row>
    <row r="20" spans="1:7" ht="19.5" customHeight="1" x14ac:dyDescent="0.25">
      <c r="A20" s="18">
        <v>10</v>
      </c>
      <c r="B20" s="19" t="s">
        <v>34</v>
      </c>
      <c r="C20" s="20" t="s">
        <v>35</v>
      </c>
      <c r="D20" s="21">
        <v>30</v>
      </c>
      <c r="E20" s="21">
        <v>30</v>
      </c>
      <c r="F20" s="21">
        <v>30</v>
      </c>
      <c r="G20" s="21">
        <v>0</v>
      </c>
    </row>
    <row r="21" spans="1:7" ht="19.5" customHeight="1" x14ac:dyDescent="0.25">
      <c r="A21" s="18">
        <v>11</v>
      </c>
      <c r="B21" s="19" t="s">
        <v>36</v>
      </c>
      <c r="C21" s="20" t="s">
        <v>37</v>
      </c>
      <c r="D21" s="21">
        <v>40</v>
      </c>
      <c r="E21" s="21">
        <v>0</v>
      </c>
      <c r="F21" s="21">
        <v>40</v>
      </c>
      <c r="G21" s="21">
        <v>40</v>
      </c>
    </row>
    <row r="22" spans="1:7" ht="19.5" customHeight="1" x14ac:dyDescent="0.25">
      <c r="A22" s="18">
        <v>12</v>
      </c>
      <c r="B22" s="19" t="s">
        <v>38</v>
      </c>
      <c r="C22" s="20" t="s">
        <v>39</v>
      </c>
      <c r="D22" s="21">
        <v>50</v>
      </c>
      <c r="E22" s="21">
        <v>0</v>
      </c>
      <c r="F22" s="21">
        <v>0</v>
      </c>
      <c r="G22" s="21">
        <v>50</v>
      </c>
    </row>
    <row r="23" spans="1:7" ht="19.5" customHeight="1" x14ac:dyDescent="0.25">
      <c r="A23" s="18">
        <v>13</v>
      </c>
      <c r="B23" s="19" t="s">
        <v>40</v>
      </c>
      <c r="C23" s="20" t="s">
        <v>41</v>
      </c>
      <c r="D23" s="21">
        <v>22</v>
      </c>
      <c r="E23" s="21">
        <v>26</v>
      </c>
      <c r="F23" s="21">
        <v>19</v>
      </c>
      <c r="G23" s="21">
        <v>23</v>
      </c>
    </row>
    <row r="24" spans="1:7" ht="19.5" customHeight="1" x14ac:dyDescent="0.25">
      <c r="A24" s="4" t="s">
        <v>42</v>
      </c>
      <c r="B24" s="4"/>
      <c r="C24" s="4"/>
      <c r="D24" s="24">
        <f>SUM(D17:D23)</f>
        <v>188</v>
      </c>
      <c r="E24" s="24">
        <f>SUM(E17:E23)</f>
        <v>119</v>
      </c>
      <c r="F24" s="24">
        <f>SUM(F17:F23)</f>
        <v>129</v>
      </c>
      <c r="G24" s="24">
        <f>SUM(G17:G23)</f>
        <v>177</v>
      </c>
    </row>
    <row r="25" spans="1:7" ht="7.5" customHeight="1" x14ac:dyDescent="0.25"/>
    <row r="26" spans="1:7" ht="27.75" customHeight="1" x14ac:dyDescent="0.25">
      <c r="A26" s="3" t="s">
        <v>43</v>
      </c>
      <c r="B26" s="3"/>
      <c r="C26" s="3"/>
      <c r="D26" s="25">
        <f>D15+D24</f>
        <v>286</v>
      </c>
      <c r="E26" s="25">
        <f>E15+E24</f>
        <v>224</v>
      </c>
      <c r="F26" s="25">
        <f>F15+F24</f>
        <v>185</v>
      </c>
      <c r="G26" s="25">
        <f>G15+G24</f>
        <v>234</v>
      </c>
    </row>
    <row r="27" spans="1:7" ht="21.75" customHeight="1" x14ac:dyDescent="0.25">
      <c r="A27" s="2" t="s">
        <v>44</v>
      </c>
      <c r="B27" s="2"/>
      <c r="C27" s="2"/>
      <c r="D27" s="26">
        <f>RANK(D26,$D$26:$G$26,0)</f>
        <v>1</v>
      </c>
      <c r="E27" s="26">
        <f>RANK(E26,$D$26:$G$26,0)</f>
        <v>3</v>
      </c>
      <c r="F27" s="26">
        <f>RANK(F26,$D$26:$G$26,0)</f>
        <v>4</v>
      </c>
      <c r="G27" s="26">
        <f>RANK(G26,$D$26:$G$26,0)</f>
        <v>2</v>
      </c>
    </row>
    <row r="28" spans="1:7" ht="9.75" customHeight="1" x14ac:dyDescent="0.25"/>
    <row r="29" spans="1:7" ht="19.5" customHeight="1" x14ac:dyDescent="0.25">
      <c r="A29" s="7" t="s">
        <v>45</v>
      </c>
      <c r="B29" s="7"/>
      <c r="C29" s="7"/>
      <c r="D29" s="7"/>
      <c r="E29" s="7"/>
      <c r="F29" s="7"/>
      <c r="G29" s="7"/>
    </row>
    <row r="30" spans="1:7" ht="18" customHeight="1" x14ac:dyDescent="0.25">
      <c r="A30" s="1" t="s">
        <v>46</v>
      </c>
      <c r="B30" s="1"/>
      <c r="C30" s="1"/>
      <c r="D30" s="1"/>
      <c r="E30" s="1"/>
      <c r="F30" s="1"/>
      <c r="G30" s="1"/>
    </row>
    <row r="31" spans="1:7" ht="18" customHeight="1" x14ac:dyDescent="0.25">
      <c r="A31" s="1" t="s">
        <v>47</v>
      </c>
      <c r="B31" s="1"/>
      <c r="C31" s="1"/>
      <c r="D31" s="1"/>
      <c r="E31" s="1"/>
      <c r="F31" s="1"/>
      <c r="G31" s="1"/>
    </row>
    <row r="32" spans="1:7" ht="18" customHeight="1" x14ac:dyDescent="0.25">
      <c r="A32" s="1" t="s">
        <v>48</v>
      </c>
      <c r="B32" s="1"/>
      <c r="C32" s="1"/>
      <c r="D32" s="1"/>
      <c r="E32" s="1"/>
      <c r="F32" s="1"/>
      <c r="G32" s="1"/>
    </row>
  </sheetData>
  <mergeCells count="16">
    <mergeCell ref="A32:G32"/>
    <mergeCell ref="A26:C26"/>
    <mergeCell ref="A27:C27"/>
    <mergeCell ref="A29:G29"/>
    <mergeCell ref="A30:G30"/>
    <mergeCell ref="A31:G31"/>
    <mergeCell ref="A13:C13"/>
    <mergeCell ref="A14:C14"/>
    <mergeCell ref="A15:C15"/>
    <mergeCell ref="A16:G16"/>
    <mergeCell ref="A24:C24"/>
    <mergeCell ref="A1:G1"/>
    <mergeCell ref="A2:G2"/>
    <mergeCell ref="A3:C3"/>
    <mergeCell ref="D3:G3"/>
    <mergeCell ref="A6:G6"/>
  </mergeCells>
  <conditionalFormatting sqref="D14:G14">
    <cfRule type="cellIs" dxfId="1" priority="2" operator="equal">
      <formula>35</formula>
    </cfRule>
  </conditionalFormatting>
  <conditionalFormatting sqref="D26:G26">
    <cfRule type="dataBar" priority="4">
      <dataBar>
        <cfvo type="num" val="0"/>
        <cfvo type="max"/>
        <color rgb="FF8CCBC5"/>
      </dataBar>
      <extLst>
        <ext xmlns:x14="http://schemas.microsoft.com/office/spreadsheetml/2009/9/main" uri="{B025F937-C7B1-47D3-B67F-A62EFF666E3E}">
          <x14:id>{403E8FEF-A520-4E98-B4D3-6BF2F050D789}</x14:id>
        </ext>
      </extLst>
    </cfRule>
  </conditionalFormatting>
  <conditionalFormatting sqref="D27:G27">
    <cfRule type="cellIs" dxfId="0" priority="3" operator="equal">
      <formula>1</formula>
    </cfRule>
  </conditionalFormatting>
  <dataValidations count="11">
    <dataValidation type="list" allowBlank="1" showErrorMessage="1" errorTitle="Ungültiger Wert" error="Bitte einen gültigen Punktwert für diese Kategorie eintragen." sqref="D7:G7" xr:uid="{00000000-0002-0000-0000-000000000000}">
      <formula1>"0,1,2,3,4,5"</formula1>
      <formula2>0</formula2>
    </dataValidation>
    <dataValidation type="list" allowBlank="1" showErrorMessage="1" errorTitle="Ungültiger Wert" error="Bitte einen gültigen Punktwert für diese Kategorie eintragen." sqref="D8:G8" xr:uid="{00000000-0002-0000-0000-000001000000}">
      <formula1>"0,2,4,6,8,10"</formula1>
      <formula2>0</formula2>
    </dataValidation>
    <dataValidation type="list" allowBlank="1" showErrorMessage="1" errorTitle="Ungültiger Wert" error="Bitte einen gültigen Punktwert für diese Kategorie eintragen." sqref="D9:G9" xr:uid="{00000000-0002-0000-0000-000002000000}">
      <formula1>"0,3,6,9,12,15"</formula1>
      <formula2>0</formula2>
    </dataValidation>
    <dataValidation type="list" allowBlank="1" showErrorMessage="1" errorTitle="Ungültiger Wert" error="Bitte einen gültigen Punktwert für diese Kategorie eintragen." sqref="D10:G10" xr:uid="{00000000-0002-0000-0000-000003000000}">
      <formula1>"0,4,8,12,16,20"</formula1>
      <formula2>0</formula2>
    </dataValidation>
    <dataValidation type="list" allowBlank="1" showErrorMessage="1" errorTitle="Ungültiger Wert" error="Bitte einen gültigen Punktwert für diese Kategorie eintragen." sqref="D11:G11" xr:uid="{00000000-0002-0000-0000-000004000000}">
      <formula1>"0,5,10,15,20,25"</formula1>
      <formula2>0</formula2>
    </dataValidation>
    <dataValidation type="list" allowBlank="1" showErrorMessage="1" errorTitle="Ungültiger Wert" error="Bitte einen gültigen Punktwert für diese Kategorie eintragen." sqref="D12:G12" xr:uid="{00000000-0002-0000-0000-000005000000}">
      <formula1>"0,6,12,18,24,30"</formula1>
      <formula2>0</formula2>
    </dataValidation>
    <dataValidation type="list" allowBlank="1" showErrorMessage="1" errorTitle="Ungültiger Wert" error="Bitte einen gültigen Punktwert für diese Kategorie eintragen." sqref="D19:G19" xr:uid="{00000000-0002-0000-0000-000006000000}">
      <formula1>"0,25"</formula1>
      <formula2>0</formula2>
    </dataValidation>
    <dataValidation type="list" allowBlank="1" showErrorMessage="1" errorTitle="Ungültiger Wert" error="Bitte einen gültigen Punktwert für diese Kategorie eintragen." sqref="D20:G20" xr:uid="{00000000-0002-0000-0000-000007000000}">
      <formula1>"0,30"</formula1>
      <formula2>0</formula2>
    </dataValidation>
    <dataValidation type="list" allowBlank="1" showErrorMessage="1" errorTitle="Ungültiger Wert" error="Bitte einen gültigen Punktwert für diese Kategorie eintragen." sqref="D21:G21" xr:uid="{00000000-0002-0000-0000-000008000000}">
      <formula1>"0,40"</formula1>
      <formula2>0</formula2>
    </dataValidation>
    <dataValidation type="list" allowBlank="1" showErrorMessage="1" errorTitle="Ungültiger Wert" error="Bitte einen gültigen Punktwert für diese Kategorie eintragen." sqref="D22:G22" xr:uid="{00000000-0002-0000-0000-000009000000}">
      <formula1>"0,50"</formula1>
      <formula2>0</formula2>
    </dataValidation>
    <dataValidation type="whole" allowBlank="1" showErrorMessage="1" errorTitle="Ungültiger Wert" error="Bitte einen gültigen Punktwert für diese Kategorie eintragen." sqref="D17:G18 D23:G23" xr:uid="{00000000-0002-0000-0000-00000A000000}">
      <formula1>0</formula1>
      <formula2>30</formula2>
    </dataValidation>
  </dataValidations>
  <pageMargins left="0.4" right="0.4" top="0.5" bottom="0.5" header="0.511811023622047" footer="0.511811023622047"/>
  <pageSetup orientation="landscape" horizontalDpi="300" verticalDpi="300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03E8FEF-A520-4E98-B4D3-6BF2F050D789}">
            <x14:dataBar axisPosition="none">
              <x14:cfvo type="num">
                <xm:f>0</xm:f>
              </x14:cfvo>
              <x14:cfvo type="max"/>
              <x14:negativeFillColor rgb="FF8CCBC5"/>
            </x14:dataBar>
          </x14:cfRule>
          <xm:sqref>D26:G26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Kniffel</vt:lpstr>
      <vt:lpstr>Kniffel!Druckbereich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2026-08-04T06:06:09Z</dcterms:created>
  <dcterms:modified xsi:type="dcterms:W3CDTF">2026-08-04T14:56:24Z</dcterms:modified>
  <dc:language>en-US</dc:language>
</cp:coreProperties>
</file>