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759F50AD-0CE3-4AA6-94B9-E6A4C67F9E3F}" xr6:coauthVersionLast="47" xr6:coauthVersionMax="47" xr10:uidLastSave="{00000000-0000-0000-0000-000000000000}"/>
  <bookViews>
    <workbookView xWindow="-27285" yWindow="1515" windowWidth="25500" windowHeight="13500" tabRatio="500" xr2:uid="{00000000-000D-0000-FFFF-FFFF00000000}"/>
  </bookViews>
  <sheets>
    <sheet name="Spielplan" sheetId="1" r:id="rId1"/>
  </sheets>
  <definedNames>
    <definedName name="_xlnm.Print_Area" localSheetId="0">Spielplan!$A$1:$H$38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G15" i="1"/>
  <c r="F15" i="1"/>
  <c r="E15" i="1"/>
  <c r="D15" i="1"/>
  <c r="D17" i="1" l="1"/>
  <c r="D27" i="1" s="1"/>
  <c r="D16" i="1"/>
  <c r="E16" i="1"/>
  <c r="E17" i="1" s="1"/>
  <c r="E27" i="1" s="1"/>
  <c r="E28" i="1" s="1"/>
  <c r="F16" i="1"/>
  <c r="F17" i="1" s="1"/>
  <c r="F27" i="1" s="1"/>
  <c r="G16" i="1"/>
  <c r="G17" i="1" s="1"/>
  <c r="G27" i="1" s="1"/>
  <c r="G28" i="1" s="1"/>
  <c r="F28" i="1" l="1"/>
  <c r="D28" i="1"/>
</calcChain>
</file>

<file path=xl/sharedStrings.xml><?xml version="1.0" encoding="utf-8"?>
<sst xmlns="http://schemas.openxmlformats.org/spreadsheetml/2006/main" count="66" uniqueCount="66">
  <si>
    <t>KNIFFEL</t>
  </si>
  <si>
    <t>Spielblock · Punkteübersicht für bis zu 4 Spieler</t>
  </si>
  <si>
    <t>Datum</t>
  </si>
  <si>
    <t>17.01.2026</t>
  </si>
  <si>
    <t>Saison</t>
  </si>
  <si>
    <t>2026</t>
  </si>
  <si>
    <t>Spiel-Nr.</t>
  </si>
  <si>
    <t>1</t>
  </si>
  <si>
    <t>Kategorie</t>
  </si>
  <si>
    <t>Beschreibung</t>
  </si>
  <si>
    <t>Anna</t>
  </si>
  <si>
    <t>Lukas</t>
  </si>
  <si>
    <t>Sophie</t>
  </si>
  <si>
    <t>Max</t>
  </si>
  <si>
    <t>OBERER BLOCK · Augenzahlen sammeln</t>
  </si>
  <si>
    <t>Einser</t>
  </si>
  <si>
    <t>Nur die Einsen zählen · höchstens 5 Punkte</t>
  </si>
  <si>
    <t>Zweier</t>
  </si>
  <si>
    <t>Nur die Zweien zählen · höchstens 10 Punkte</t>
  </si>
  <si>
    <t>Dreier</t>
  </si>
  <si>
    <t>Nur die Dreien zählen · höchstens 15 Punkte</t>
  </si>
  <si>
    <t>Vierer</t>
  </si>
  <si>
    <t>Nur die Vieren zählen · höchstens 20 Punkte</t>
  </si>
  <si>
    <t>Fünfer</t>
  </si>
  <si>
    <t>Nur die Fünfen zählen · höchstens 25 Punkte</t>
  </si>
  <si>
    <t>Sechser</t>
  </si>
  <si>
    <t>Nur die Sechsen zählen · höchstens 30 Punkte</t>
  </si>
  <si>
    <t>Zwischensumme</t>
  </si>
  <si>
    <t>Summe Einser bis Sechser (wird berechnet)</t>
  </si>
  <si>
    <t>Bonus</t>
  </si>
  <si>
    <t>Ab 63 Augen zusätzlich +35 Punkte</t>
  </si>
  <si>
    <t>Summe oberer Block</t>
  </si>
  <si>
    <t>Zwischensumme + Bonus</t>
  </si>
  <si>
    <t>UNTERER BLOCK · Kombinationen würfeln</t>
  </si>
  <si>
    <t>Chance</t>
  </si>
  <si>
    <t>Alle fünf Würfel addieren · frei wählbar</t>
  </si>
  <si>
    <t>Drei Gleiche</t>
  </si>
  <si>
    <t>Mind. 3 gleiche Augen → Summe aller Würfel</t>
  </si>
  <si>
    <t>Vier Gleiche</t>
  </si>
  <si>
    <t>Mind. 4 gleiche Augen → Summe aller Würfel</t>
  </si>
  <si>
    <t>Full House</t>
  </si>
  <si>
    <t>Drilling + Pärchen → immer 25 Punkte</t>
  </si>
  <si>
    <t>Kleine Straße</t>
  </si>
  <si>
    <t>4 Zahlen in Folge → immer 30 Punkte</t>
  </si>
  <si>
    <t>Große Straße</t>
  </si>
  <si>
    <t>5 Zahlen in Folge → immer 40 Punkte</t>
  </si>
  <si>
    <t>Kniffel</t>
  </si>
  <si>
    <t>5 gleiche Augen → immer 50 Punkte</t>
  </si>
  <si>
    <t>Summe unterer Block</t>
  </si>
  <si>
    <t>Alle Kombinationen zusammen (wird berechnet)</t>
  </si>
  <si>
    <t>ENDSUMME</t>
  </si>
  <si>
    <t>Oberer + unterer Block = Gesamtpunkte</t>
  </si>
  <si>
    <t>Rang / Platz</t>
  </si>
  <si>
    <t>Platzierung nach Endsumme (1 = meiste Punkte)</t>
  </si>
  <si>
    <t>So funktioniert der Block</t>
  </si>
  <si>
    <t>•  Bernsteinfarbene Felder</t>
  </si>
  <si>
    <t>selbst ausfüllen – Namen und Würfelergebnisse eintragen.</t>
  </si>
  <si>
    <t>•  Graue Felder</t>
  </si>
  <si>
    <t>werden automatisch berechnet – bitte nicht überschreiben.</t>
  </si>
  <si>
    <t>•  Bonus</t>
  </si>
  <si>
    <t>wer im oberen Block 63 Augen oder mehr erreicht, bekommt +35 Punkte (grün markiert).</t>
  </si>
  <si>
    <t>•  Gold markiert</t>
  </si>
  <si>
    <t>aktuell führende Person mit der höchsten Endsumme.</t>
  </si>
  <si>
    <t>•  Beispielwerte</t>
  </si>
  <si>
    <t>sind bereits eingetragen – einfach mit den echten Zahlen überschreiben.</t>
  </si>
  <si>
    <t>Vorlage · Saison 2026 – für den privaten Spieleabend frei verwendbar.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</si>
</sst>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b/>
      <sz val="30"/>
      <color rgb="FFFFFFFF"/>
      <name val="Calibri"/>
      <charset val="1"/>
    </font>
    <font>
      <sz val="11.5"/>
      <color rgb="FFDCEAF0"/>
      <name val="Calibri"/>
      <charset val="1"/>
    </font>
    <font>
      <b/>
      <sz val="10"/>
      <color rgb="FF5B7079"/>
      <name val="Calibri"/>
      <charset val="1"/>
    </font>
    <font>
      <b/>
      <sz val="11"/>
      <color rgb="FF12333F"/>
      <name val="Calibri"/>
      <charset val="1"/>
    </font>
    <font>
      <b/>
      <sz val="10.5"/>
      <color rgb="FFFFFFFF"/>
      <name val="Calibri"/>
      <charset val="1"/>
    </font>
    <font>
      <b/>
      <sz val="12"/>
      <color rgb="FF12333F"/>
      <name val="Calibri"/>
      <charset val="1"/>
    </font>
    <font>
      <b/>
      <sz val="11.5"/>
      <color rgb="FFFFFFFF"/>
      <name val="Calibri"/>
      <charset val="1"/>
    </font>
    <font>
      <i/>
      <sz val="9.5"/>
      <color rgb="FF5B7079"/>
      <name val="Calibri"/>
      <charset val="1"/>
    </font>
    <font>
      <sz val="11"/>
      <color rgb="FF12333F"/>
      <name val="Calibri"/>
      <charset val="1"/>
    </font>
    <font>
      <b/>
      <sz val="11"/>
      <color rgb="FF1C6E8C"/>
      <name val="Calibri"/>
      <charset val="1"/>
    </font>
    <font>
      <b/>
      <sz val="11"/>
      <color rgb="FF17806B"/>
      <name val="Calibri"/>
      <charset val="1"/>
    </font>
    <font>
      <b/>
      <sz val="12"/>
      <color rgb="FFFFFFFF"/>
      <name val="Calibri"/>
      <charset val="1"/>
    </font>
    <font>
      <i/>
      <sz val="9.5"/>
      <color rgb="FFFFFFFF"/>
      <name val="Calibri"/>
      <charset val="1"/>
    </font>
    <font>
      <b/>
      <sz val="13"/>
      <color rgb="FFFFFFFF"/>
      <name val="Calibri"/>
      <charset val="1"/>
    </font>
    <font>
      <b/>
      <sz val="12"/>
      <color rgb="FF0F3B4C"/>
      <name val="Calibri"/>
      <charset val="1"/>
    </font>
    <font>
      <b/>
      <sz val="10"/>
      <color rgb="FF12333F"/>
      <name val="Calibri"/>
      <charset val="1"/>
    </font>
    <font>
      <sz val="10"/>
      <color rgb="FF5B7079"/>
      <name val="Calibri"/>
      <charset val="1"/>
    </font>
    <font>
      <i/>
      <sz val="9"/>
      <color rgb="FF5B7079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0F3B4C"/>
        <bgColor rgb="FF12333F"/>
      </patternFill>
    </fill>
    <fill>
      <patternFill patternType="solid">
        <fgColor rgb="FFFBE6A8"/>
        <bgColor rgb="FFFBE7B3"/>
      </patternFill>
    </fill>
    <fill>
      <patternFill patternType="solid">
        <fgColor rgb="FF5B7079"/>
        <bgColor rgb="FF808080"/>
      </patternFill>
    </fill>
    <fill>
      <patternFill patternType="solid">
        <fgColor rgb="FF1C6E8C"/>
        <bgColor rgb="FF17806B"/>
      </patternFill>
    </fill>
    <fill>
      <patternFill patternType="solid">
        <fgColor rgb="FFD3E7F1"/>
        <bgColor rgb="FFDCEAF0"/>
      </patternFill>
    </fill>
    <fill>
      <patternFill patternType="solid">
        <fgColor rgb="FFE4EBEF"/>
        <bgColor rgb="FFDCEAF0"/>
      </patternFill>
    </fill>
    <fill>
      <patternFill patternType="solid">
        <fgColor rgb="FF17806B"/>
        <bgColor rgb="FF1C6E8C"/>
      </patternFill>
    </fill>
    <fill>
      <patternFill patternType="solid">
        <fgColor rgb="FFD2EBDF"/>
        <bgColor rgb="FFCBEBD4"/>
      </patternFill>
    </fill>
  </fills>
  <borders count="11">
    <border>
      <left/>
      <right/>
      <top/>
      <bottom/>
      <diagonal/>
    </border>
    <border>
      <left style="thin">
        <color rgb="FFBBD0D8"/>
      </left>
      <right style="thin">
        <color rgb="FFBBD0D8"/>
      </right>
      <top style="thin">
        <color rgb="FFBBD0D8"/>
      </top>
      <bottom style="thin">
        <color rgb="FFBBD0D8"/>
      </bottom>
      <diagonal/>
    </border>
    <border>
      <left style="medium">
        <color rgb="FF0F3B4C"/>
      </left>
      <right style="thin">
        <color rgb="FFBBD0D8"/>
      </right>
      <top style="medium">
        <color rgb="FF0F3B4C"/>
      </top>
      <bottom style="thin">
        <color rgb="FFBBD0D8"/>
      </bottom>
      <diagonal/>
    </border>
    <border>
      <left style="thin">
        <color rgb="FFBBD0D8"/>
      </left>
      <right style="thin">
        <color rgb="FFBBD0D8"/>
      </right>
      <top style="medium">
        <color rgb="FF0F3B4C"/>
      </top>
      <bottom style="thin">
        <color rgb="FFBBD0D8"/>
      </bottom>
      <diagonal/>
    </border>
    <border>
      <left style="thin">
        <color rgb="FFBBD0D8"/>
      </left>
      <right style="medium">
        <color rgb="FF0F3B4C"/>
      </right>
      <top style="medium">
        <color rgb="FF0F3B4C"/>
      </top>
      <bottom style="thin">
        <color rgb="FFBBD0D8"/>
      </bottom>
      <diagonal/>
    </border>
    <border>
      <left style="medium">
        <color rgb="FF0F3B4C"/>
      </left>
      <right style="medium">
        <color rgb="FF0F3B4C"/>
      </right>
      <top style="thin">
        <color rgb="FFBBD0D8"/>
      </top>
      <bottom style="thin">
        <color rgb="FFBBD0D8"/>
      </bottom>
      <diagonal/>
    </border>
    <border>
      <left style="medium">
        <color rgb="FF0F3B4C"/>
      </left>
      <right style="thin">
        <color rgb="FFBBD0D8"/>
      </right>
      <top style="thin">
        <color rgb="FFBBD0D8"/>
      </top>
      <bottom style="thin">
        <color rgb="FFBBD0D8"/>
      </bottom>
      <diagonal/>
    </border>
    <border>
      <left style="thin">
        <color rgb="FFBBD0D8"/>
      </left>
      <right style="medium">
        <color rgb="FF0F3B4C"/>
      </right>
      <top style="thin">
        <color rgb="FFBBD0D8"/>
      </top>
      <bottom style="thin">
        <color rgb="FFBBD0D8"/>
      </bottom>
      <diagonal/>
    </border>
    <border>
      <left style="medium">
        <color rgb="FF0F3B4C"/>
      </left>
      <right style="thin">
        <color rgb="FFBBD0D8"/>
      </right>
      <top style="thin">
        <color rgb="FFBBD0D8"/>
      </top>
      <bottom style="medium">
        <color rgb="FF0F3B4C"/>
      </bottom>
      <diagonal/>
    </border>
    <border>
      <left style="thin">
        <color rgb="FFBBD0D8"/>
      </left>
      <right style="thin">
        <color rgb="FFBBD0D8"/>
      </right>
      <top style="thin">
        <color rgb="FFBBD0D8"/>
      </top>
      <bottom style="medium">
        <color rgb="FF0F3B4C"/>
      </bottom>
      <diagonal/>
    </border>
    <border>
      <left style="thin">
        <color rgb="FFBBD0D8"/>
      </left>
      <right style="medium">
        <color rgb="FF0F3B4C"/>
      </right>
      <top style="thin">
        <color rgb="FFBBD0D8"/>
      </top>
      <bottom style="medium">
        <color rgb="FF0F3B4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7" fillId="8" borderId="5" xfId="0" applyFont="1" applyFill="1" applyBorder="1" applyAlignment="1">
      <alignment horizontal="left" vertical="center" indent="1"/>
    </xf>
    <xf numFmtId="0" fontId="7" fillId="5" borderId="5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left" vertical="center"/>
    </xf>
    <xf numFmtId="0" fontId="8" fillId="7" borderId="9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/>
    </xf>
  </cellXfs>
  <cellStyles count="1">
    <cellStyle name="Standard" xfId="0" builtinId="0"/>
  </cellStyles>
  <dxfs count="3">
    <dxf>
      <font>
        <b/>
        <color rgb="FF0F3B4C"/>
        <name val="Calibri"/>
        <charset val="1"/>
      </font>
      <fill>
        <patternFill>
          <bgColor rgb="FFFBE7B3"/>
        </patternFill>
      </fill>
    </dxf>
    <dxf>
      <font>
        <b/>
        <color rgb="FF0F3B4C"/>
        <name val="Calibri"/>
        <charset val="1"/>
      </font>
      <fill>
        <patternFill>
          <bgColor rgb="FFFBE7B3"/>
        </patternFill>
      </fill>
    </dxf>
    <dxf>
      <font>
        <b/>
        <color rgb="FF18683A"/>
        <name val="Calibri"/>
        <charset val="1"/>
      </font>
      <fill>
        <patternFill>
          <bgColor rgb="FFCBEBD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8683A"/>
      <rgbColor rgb="FF000080"/>
      <rgbColor rgb="FF808000"/>
      <rgbColor rgb="FF800080"/>
      <rgbColor rgb="FF17806B"/>
      <rgbColor rgb="FFBBD0D8"/>
      <rgbColor rgb="FF808080"/>
      <rgbColor rgb="FF9999FF"/>
      <rgbColor rgb="FF993366"/>
      <rgbColor rgb="FFFBE7B3"/>
      <rgbColor rgb="FFD2EBDF"/>
      <rgbColor rgb="FF660066"/>
      <rgbColor rgb="FFFF8080"/>
      <rgbColor rgb="FF0066CC"/>
      <rgbColor rgb="FFD3E7F1"/>
      <rgbColor rgb="FF000080"/>
      <rgbColor rgb="FFFF00FF"/>
      <rgbColor rgb="FFFFFF00"/>
      <rgbColor rgb="FF00FFFF"/>
      <rgbColor rgb="FF800080"/>
      <rgbColor rgb="FF800000"/>
      <rgbColor rgb="FF1C6E8C"/>
      <rgbColor rgb="FF0000FF"/>
      <rgbColor rgb="FF00CCFF"/>
      <rgbColor rgb="FFDCEAF0"/>
      <rgbColor rgb="FFCBEBD4"/>
      <rgbColor rgb="FFFBE6A8"/>
      <rgbColor rgb="FF99CCFF"/>
      <rgbColor rgb="FFFF99CC"/>
      <rgbColor rgb="FFCC99FF"/>
      <rgbColor rgb="FFE4EBEF"/>
      <rgbColor rgb="FF3366FF"/>
      <rgbColor rgb="FF33CCCC"/>
      <rgbColor rgb="FF99CC00"/>
      <rgbColor rgb="FFFFCC00"/>
      <rgbColor rgb="FFFF9900"/>
      <rgbColor rgb="FFFF6600"/>
      <rgbColor rgb="FF5B7079"/>
      <rgbColor rgb="FF969696"/>
      <rgbColor rgb="FF0F3B4C"/>
      <rgbColor rgb="FF339966"/>
      <rgbColor rgb="FF003300"/>
      <rgbColor rgb="FF333300"/>
      <rgbColor rgb="FF993300"/>
      <rgbColor rgb="FF993366"/>
      <rgbColor rgb="FF333399"/>
      <rgbColor rgb="FF1233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49171</xdr:colOff>
      <xdr:row>0</xdr:row>
      <xdr:rowOff>38099</xdr:rowOff>
    </xdr:from>
    <xdr:to>
      <xdr:col>6</xdr:col>
      <xdr:colOff>670324</xdr:colOff>
      <xdr:row>3</xdr:row>
      <xdr:rowOff>9525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1C0A19B-A458-5DD3-7055-98B6C40D6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06" t="15359" r="18518" b="23202"/>
        <a:stretch>
          <a:fillRect/>
        </a:stretch>
      </xdr:blipFill>
      <xdr:spPr>
        <a:xfrm>
          <a:off x="5716546" y="38099"/>
          <a:ext cx="1354578" cy="914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8"/>
  <sheetViews>
    <sheetView showGridLines="0" tabSelected="1" zoomScaleNormal="100" workbookViewId="0">
      <selection activeCell="N10" sqref="N10"/>
    </sheetView>
  </sheetViews>
  <sheetFormatPr baseColWidth="10" defaultColWidth="8.7109375" defaultRowHeight="15" x14ac:dyDescent="0.25"/>
  <cols>
    <col min="1" max="1" width="2.42578125" customWidth="1"/>
    <col min="2" max="2" width="22" customWidth="1"/>
    <col min="3" max="3" width="38.5703125" bestFit="1" customWidth="1"/>
    <col min="4" max="7" width="11" customWidth="1"/>
    <col min="8" max="8" width="2.42578125" customWidth="1"/>
  </cols>
  <sheetData>
    <row r="2" spans="2:7" ht="39.75" customHeight="1" x14ac:dyDescent="0.25">
      <c r="B2" s="7" t="s">
        <v>0</v>
      </c>
      <c r="C2" s="7"/>
      <c r="D2" s="7"/>
      <c r="E2" s="7"/>
      <c r="F2" s="7"/>
      <c r="G2" s="7"/>
    </row>
    <row r="3" spans="2:7" ht="19.5" customHeight="1" x14ac:dyDescent="0.25">
      <c r="B3" s="6" t="s">
        <v>1</v>
      </c>
      <c r="C3" s="6"/>
      <c r="D3" s="6"/>
      <c r="E3" s="6"/>
      <c r="F3" s="6"/>
      <c r="G3" s="6"/>
    </row>
    <row r="4" spans="2:7" ht="6" customHeight="1" x14ac:dyDescent="0.25"/>
    <row r="5" spans="2:7" ht="19.5" customHeight="1" x14ac:dyDescent="0.25">
      <c r="B5" s="8" t="s">
        <v>2</v>
      </c>
      <c r="C5" s="9" t="s">
        <v>3</v>
      </c>
      <c r="D5" s="8" t="s">
        <v>4</v>
      </c>
      <c r="E5" s="9" t="s">
        <v>5</v>
      </c>
      <c r="F5" s="8" t="s">
        <v>6</v>
      </c>
      <c r="G5" s="9" t="s">
        <v>7</v>
      </c>
    </row>
    <row r="6" spans="2:7" ht="6" customHeight="1" x14ac:dyDescent="0.25"/>
    <row r="7" spans="2:7" ht="24" customHeight="1" x14ac:dyDescent="0.25">
      <c r="B7" s="10" t="s">
        <v>8</v>
      </c>
      <c r="C7" s="11" t="s">
        <v>9</v>
      </c>
      <c r="D7" s="12" t="s">
        <v>10</v>
      </c>
      <c r="E7" s="12" t="s">
        <v>11</v>
      </c>
      <c r="F7" s="12" t="s">
        <v>12</v>
      </c>
      <c r="G7" s="13" t="s">
        <v>13</v>
      </c>
    </row>
    <row r="8" spans="2:7" ht="21.75" customHeight="1" x14ac:dyDescent="0.25">
      <c r="B8" s="5" t="s">
        <v>14</v>
      </c>
      <c r="C8" s="5"/>
      <c r="D8" s="5"/>
      <c r="E8" s="5"/>
      <c r="F8" s="5"/>
      <c r="G8" s="5"/>
    </row>
    <row r="9" spans="2:7" ht="19.5" customHeight="1" x14ac:dyDescent="0.25">
      <c r="B9" s="14" t="s">
        <v>15</v>
      </c>
      <c r="C9" s="15" t="s">
        <v>16</v>
      </c>
      <c r="D9" s="16">
        <v>3</v>
      </c>
      <c r="E9" s="16">
        <v>2</v>
      </c>
      <c r="F9" s="16">
        <v>4</v>
      </c>
      <c r="G9" s="17">
        <v>5</v>
      </c>
    </row>
    <row r="10" spans="2:7" ht="19.5" customHeight="1" x14ac:dyDescent="0.25">
      <c r="B10" s="14" t="s">
        <v>17</v>
      </c>
      <c r="C10" s="15" t="s">
        <v>18</v>
      </c>
      <c r="D10" s="16">
        <v>6</v>
      </c>
      <c r="E10" s="16">
        <v>4</v>
      </c>
      <c r="F10" s="16">
        <v>8</v>
      </c>
      <c r="G10" s="17">
        <v>6</v>
      </c>
    </row>
    <row r="11" spans="2:7" ht="19.5" customHeight="1" x14ac:dyDescent="0.25">
      <c r="B11" s="14" t="s">
        <v>19</v>
      </c>
      <c r="C11" s="15" t="s">
        <v>20</v>
      </c>
      <c r="D11" s="16">
        <v>9</v>
      </c>
      <c r="E11" s="16">
        <v>6</v>
      </c>
      <c r="F11" s="16">
        <v>12</v>
      </c>
      <c r="G11" s="17">
        <v>9</v>
      </c>
    </row>
    <row r="12" spans="2:7" ht="19.5" customHeight="1" x14ac:dyDescent="0.25">
      <c r="B12" s="14" t="s">
        <v>21</v>
      </c>
      <c r="C12" s="15" t="s">
        <v>22</v>
      </c>
      <c r="D12" s="16">
        <v>12</v>
      </c>
      <c r="E12" s="16">
        <v>8</v>
      </c>
      <c r="F12" s="16">
        <v>16</v>
      </c>
      <c r="G12" s="17">
        <v>8</v>
      </c>
    </row>
    <row r="13" spans="2:7" ht="19.5" customHeight="1" x14ac:dyDescent="0.25">
      <c r="B13" s="14" t="s">
        <v>23</v>
      </c>
      <c r="C13" s="15" t="s">
        <v>24</v>
      </c>
      <c r="D13" s="16">
        <v>20</v>
      </c>
      <c r="E13" s="16">
        <v>15</v>
      </c>
      <c r="F13" s="16">
        <v>10</v>
      </c>
      <c r="G13" s="17">
        <v>15</v>
      </c>
    </row>
    <row r="14" spans="2:7" ht="19.5" customHeight="1" x14ac:dyDescent="0.25">
      <c r="B14" s="14" t="s">
        <v>25</v>
      </c>
      <c r="C14" s="15" t="s">
        <v>26</v>
      </c>
      <c r="D14" s="16">
        <v>18</v>
      </c>
      <c r="E14" s="16">
        <v>24</v>
      </c>
      <c r="F14" s="16">
        <v>12</v>
      </c>
      <c r="G14" s="17">
        <v>18</v>
      </c>
    </row>
    <row r="15" spans="2:7" ht="19.5" customHeight="1" x14ac:dyDescent="0.25">
      <c r="B15" s="18" t="s">
        <v>27</v>
      </c>
      <c r="C15" s="19" t="s">
        <v>28</v>
      </c>
      <c r="D15" s="20">
        <f>SUM(D9:D14)</f>
        <v>68</v>
      </c>
      <c r="E15" s="20">
        <f>SUM(E9:E14)</f>
        <v>59</v>
      </c>
      <c r="F15" s="20">
        <f>SUM(F9:F14)</f>
        <v>62</v>
      </c>
      <c r="G15" s="21">
        <f>SUM(G9:G14)</f>
        <v>61</v>
      </c>
    </row>
    <row r="16" spans="2:7" ht="19.5" customHeight="1" x14ac:dyDescent="0.25">
      <c r="B16" s="18" t="s">
        <v>29</v>
      </c>
      <c r="C16" s="19" t="s">
        <v>30</v>
      </c>
      <c r="D16" s="20">
        <f>IF(D15&gt;=63,35,0)</f>
        <v>35</v>
      </c>
      <c r="E16" s="20">
        <f>IF(E15&gt;=63,35,0)</f>
        <v>0</v>
      </c>
      <c r="F16" s="20">
        <f>IF(F15&gt;=63,35,0)</f>
        <v>0</v>
      </c>
      <c r="G16" s="21">
        <f>IF(G15&gt;=63,35,0)</f>
        <v>0</v>
      </c>
    </row>
    <row r="17" spans="2:7" ht="19.5" customHeight="1" x14ac:dyDescent="0.25">
      <c r="B17" s="22" t="s">
        <v>31</v>
      </c>
      <c r="C17" s="19" t="s">
        <v>32</v>
      </c>
      <c r="D17" s="20">
        <f>D15+D16</f>
        <v>103</v>
      </c>
      <c r="E17" s="20">
        <f>E15+E16</f>
        <v>59</v>
      </c>
      <c r="F17" s="20">
        <f>F15+F16</f>
        <v>62</v>
      </c>
      <c r="G17" s="21">
        <f>G15+G16</f>
        <v>61</v>
      </c>
    </row>
    <row r="18" spans="2:7" ht="21.75" customHeight="1" x14ac:dyDescent="0.25">
      <c r="B18" s="4" t="s">
        <v>33</v>
      </c>
      <c r="C18" s="4"/>
      <c r="D18" s="4"/>
      <c r="E18" s="4"/>
      <c r="F18" s="4"/>
      <c r="G18" s="4"/>
    </row>
    <row r="19" spans="2:7" ht="19.5" customHeight="1" x14ac:dyDescent="0.25">
      <c r="B19" s="23" t="s">
        <v>34</v>
      </c>
      <c r="C19" s="24" t="s">
        <v>35</v>
      </c>
      <c r="D19" s="16">
        <v>22</v>
      </c>
      <c r="E19" s="16">
        <v>19</v>
      </c>
      <c r="F19" s="16">
        <v>25</v>
      </c>
      <c r="G19" s="17">
        <v>28</v>
      </c>
    </row>
    <row r="20" spans="2:7" ht="19.5" customHeight="1" x14ac:dyDescent="0.25">
      <c r="B20" s="23" t="s">
        <v>36</v>
      </c>
      <c r="C20" s="24" t="s">
        <v>37</v>
      </c>
      <c r="D20" s="16">
        <v>24</v>
      </c>
      <c r="E20" s="16">
        <v>18</v>
      </c>
      <c r="F20" s="16">
        <v>21</v>
      </c>
      <c r="G20" s="17">
        <v>26</v>
      </c>
    </row>
    <row r="21" spans="2:7" ht="19.5" customHeight="1" x14ac:dyDescent="0.25">
      <c r="B21" s="23" t="s">
        <v>38</v>
      </c>
      <c r="C21" s="24" t="s">
        <v>39</v>
      </c>
      <c r="D21" s="16">
        <v>0</v>
      </c>
      <c r="E21" s="16">
        <v>20</v>
      </c>
      <c r="F21" s="16">
        <v>0</v>
      </c>
      <c r="G21" s="17">
        <v>24</v>
      </c>
    </row>
    <row r="22" spans="2:7" ht="19.5" customHeight="1" x14ac:dyDescent="0.25">
      <c r="B22" s="23" t="s">
        <v>40</v>
      </c>
      <c r="C22" s="24" t="s">
        <v>41</v>
      </c>
      <c r="D22" s="16">
        <v>25</v>
      </c>
      <c r="E22" s="16">
        <v>25</v>
      </c>
      <c r="F22" s="16">
        <v>25</v>
      </c>
      <c r="G22" s="17">
        <v>25</v>
      </c>
    </row>
    <row r="23" spans="2:7" ht="19.5" customHeight="1" x14ac:dyDescent="0.25">
      <c r="B23" s="23" t="s">
        <v>42</v>
      </c>
      <c r="C23" s="24" t="s">
        <v>43</v>
      </c>
      <c r="D23" s="16">
        <v>30</v>
      </c>
      <c r="E23" s="16">
        <v>30</v>
      </c>
      <c r="F23" s="16">
        <v>30</v>
      </c>
      <c r="G23" s="17">
        <v>30</v>
      </c>
    </row>
    <row r="24" spans="2:7" ht="19.5" customHeight="1" x14ac:dyDescent="0.25">
      <c r="B24" s="23" t="s">
        <v>44</v>
      </c>
      <c r="C24" s="24" t="s">
        <v>45</v>
      </c>
      <c r="D24" s="16">
        <v>40</v>
      </c>
      <c r="E24" s="16">
        <v>0</v>
      </c>
      <c r="F24" s="16">
        <v>40</v>
      </c>
      <c r="G24" s="17">
        <v>0</v>
      </c>
    </row>
    <row r="25" spans="2:7" ht="19.5" customHeight="1" x14ac:dyDescent="0.25">
      <c r="B25" s="23" t="s">
        <v>46</v>
      </c>
      <c r="C25" s="24" t="s">
        <v>47</v>
      </c>
      <c r="D25" s="16">
        <v>50</v>
      </c>
      <c r="E25" s="16">
        <v>0</v>
      </c>
      <c r="F25" s="16">
        <v>0</v>
      </c>
      <c r="G25" s="17">
        <v>50</v>
      </c>
    </row>
    <row r="26" spans="2:7" ht="19.5" customHeight="1" x14ac:dyDescent="0.25">
      <c r="B26" s="25" t="s">
        <v>48</v>
      </c>
      <c r="C26" s="19" t="s">
        <v>49</v>
      </c>
      <c r="D26" s="20">
        <f>SUM(D19:D25)</f>
        <v>191</v>
      </c>
      <c r="E26" s="20">
        <f>SUM(E19:E25)</f>
        <v>112</v>
      </c>
      <c r="F26" s="20">
        <f>SUM(F19:F25)</f>
        <v>141</v>
      </c>
      <c r="G26" s="21">
        <f>SUM(G19:G25)</f>
        <v>183</v>
      </c>
    </row>
    <row r="27" spans="2:7" ht="27.75" customHeight="1" x14ac:dyDescent="0.25">
      <c r="B27" s="26" t="s">
        <v>50</v>
      </c>
      <c r="C27" s="27" t="s">
        <v>51</v>
      </c>
      <c r="D27" s="28">
        <f>D17+D26</f>
        <v>294</v>
      </c>
      <c r="E27" s="28">
        <f>E17+E26</f>
        <v>171</v>
      </c>
      <c r="F27" s="28">
        <f>F17+F26</f>
        <v>203</v>
      </c>
      <c r="G27" s="29">
        <f>G17+G26</f>
        <v>244</v>
      </c>
    </row>
    <row r="28" spans="2:7" ht="19.5" customHeight="1" x14ac:dyDescent="0.25">
      <c r="B28" s="30" t="s">
        <v>52</v>
      </c>
      <c r="C28" s="31" t="s">
        <v>53</v>
      </c>
      <c r="D28" s="32">
        <f>RANK(D27,$D$27:$G$27,0)</f>
        <v>1</v>
      </c>
      <c r="E28" s="32">
        <f>RANK(E27,$D$27:$G$27,0)</f>
        <v>4</v>
      </c>
      <c r="F28" s="32">
        <f>RANK(F27,$D$27:$G$27,0)</f>
        <v>3</v>
      </c>
      <c r="G28" s="33">
        <f>RANK(G27,$D$27:$G$27,0)</f>
        <v>2</v>
      </c>
    </row>
    <row r="31" spans="2:7" ht="19.5" customHeight="1" x14ac:dyDescent="0.25">
      <c r="B31" s="3" t="s">
        <v>54</v>
      </c>
      <c r="C31" s="3"/>
      <c r="D31" s="3"/>
      <c r="E31" s="3"/>
      <c r="F31" s="3"/>
      <c r="G31" s="3"/>
    </row>
    <row r="32" spans="2:7" ht="15.75" customHeight="1" x14ac:dyDescent="0.25">
      <c r="B32" s="34" t="s">
        <v>55</v>
      </c>
      <c r="C32" s="2" t="s">
        <v>56</v>
      </c>
      <c r="D32" s="2"/>
      <c r="E32" s="2"/>
      <c r="F32" s="2"/>
      <c r="G32" s="2"/>
    </row>
    <row r="33" spans="2:7" ht="15.75" customHeight="1" x14ac:dyDescent="0.25">
      <c r="B33" s="34" t="s">
        <v>57</v>
      </c>
      <c r="C33" s="2" t="s">
        <v>58</v>
      </c>
      <c r="D33" s="2"/>
      <c r="E33" s="2"/>
      <c r="F33" s="2"/>
      <c r="G33" s="2"/>
    </row>
    <row r="34" spans="2:7" ht="15.75" customHeight="1" x14ac:dyDescent="0.25">
      <c r="B34" s="34" t="s">
        <v>59</v>
      </c>
      <c r="C34" s="2" t="s">
        <v>60</v>
      </c>
      <c r="D34" s="2"/>
      <c r="E34" s="2"/>
      <c r="F34" s="2"/>
      <c r="G34" s="2"/>
    </row>
    <row r="35" spans="2:7" ht="15.75" customHeight="1" x14ac:dyDescent="0.25">
      <c r="B35" s="34" t="s">
        <v>61</v>
      </c>
      <c r="C35" s="2" t="s">
        <v>62</v>
      </c>
      <c r="D35" s="2"/>
      <c r="E35" s="2"/>
      <c r="F35" s="2"/>
      <c r="G35" s="2"/>
    </row>
    <row r="36" spans="2:7" ht="15.75" customHeight="1" x14ac:dyDescent="0.25">
      <c r="B36" s="34" t="s">
        <v>63</v>
      </c>
      <c r="C36" s="2" t="s">
        <v>64</v>
      </c>
      <c r="D36" s="2"/>
      <c r="E36" s="2"/>
      <c r="F36" s="2"/>
      <c r="G36" s="2"/>
    </row>
    <row r="38" spans="2:7" x14ac:dyDescent="0.25">
      <c r="B38" s="1" t="s">
        <v>65</v>
      </c>
      <c r="C38" s="1"/>
      <c r="D38" s="1"/>
      <c r="E38" s="1"/>
      <c r="F38" s="1"/>
      <c r="G38" s="1"/>
    </row>
  </sheetData>
  <mergeCells count="11">
    <mergeCell ref="B38:G38"/>
    <mergeCell ref="C32:G32"/>
    <mergeCell ref="C33:G33"/>
    <mergeCell ref="C34:G34"/>
    <mergeCell ref="C35:G35"/>
    <mergeCell ref="C36:G36"/>
    <mergeCell ref="B2:G2"/>
    <mergeCell ref="B3:G3"/>
    <mergeCell ref="B8:G8"/>
    <mergeCell ref="B18:G18"/>
    <mergeCell ref="B31:G31"/>
  </mergeCells>
  <conditionalFormatting sqref="D16:G16">
    <cfRule type="cellIs" dxfId="2" priority="2" operator="equal">
      <formula>35</formula>
    </cfRule>
  </conditionalFormatting>
  <conditionalFormatting sqref="D27:G27">
    <cfRule type="expression" dxfId="1" priority="3">
      <formula>AND(D27=MAX($D$27:$G$27),D27&gt;0)</formula>
    </cfRule>
  </conditionalFormatting>
  <conditionalFormatting sqref="D28:G28">
    <cfRule type="cellIs" dxfId="0" priority="4" operator="equal">
      <formula>1</formula>
    </cfRule>
  </conditionalFormatting>
  <dataValidations count="10">
    <dataValidation type="whole" allowBlank="1" showInputMessage="1" showErrorMessage="1" errorTitle="Ungültige Eingabe" error="Bitte eine ganze Zahl zwischen 0 und 5 eintragen." promptTitle="Punkte eintragen" prompt="Erlaubt: 0 bis 5" sqref="D9:G9" xr:uid="{00000000-0002-0000-0000-000000000000}">
      <formula1>0</formula1>
      <formula2>5</formula2>
    </dataValidation>
    <dataValidation type="whole" allowBlank="1" showInputMessage="1" showErrorMessage="1" errorTitle="Ungültige Eingabe" error="Bitte eine ganze Zahl zwischen 0 und 10 eintragen." promptTitle="Punkte eintragen" prompt="Erlaubt: 0 bis 10" sqref="D10:G10" xr:uid="{00000000-0002-0000-0000-000001000000}">
      <formula1>0</formula1>
      <formula2>10</formula2>
    </dataValidation>
    <dataValidation type="whole" allowBlank="1" showInputMessage="1" showErrorMessage="1" errorTitle="Ungültige Eingabe" error="Bitte eine ganze Zahl zwischen 0 und 15 eintragen." promptTitle="Punkte eintragen" prompt="Erlaubt: 0 bis 15" sqref="D11:G11" xr:uid="{00000000-0002-0000-0000-000002000000}">
      <formula1>0</formula1>
      <formula2>15</formula2>
    </dataValidation>
    <dataValidation type="whole" allowBlank="1" showInputMessage="1" showErrorMessage="1" errorTitle="Ungültige Eingabe" error="Bitte eine ganze Zahl zwischen 0 und 20 eintragen." promptTitle="Punkte eintragen" prompt="Erlaubt: 0 bis 20" sqref="D12:G12" xr:uid="{00000000-0002-0000-0000-000003000000}">
      <formula1>0</formula1>
      <formula2>20</formula2>
    </dataValidation>
    <dataValidation type="whole" allowBlank="1" showInputMessage="1" showErrorMessage="1" errorTitle="Ungültige Eingabe" error="Bitte eine ganze Zahl zwischen 0 und 25 eintragen." promptTitle="Punkte eintragen" prompt="Erlaubt: 0 bis 25" sqref="D13:G13" xr:uid="{00000000-0002-0000-0000-000004000000}">
      <formula1>0</formula1>
      <formula2>25</formula2>
    </dataValidation>
    <dataValidation type="whole" allowBlank="1" showInputMessage="1" showErrorMessage="1" errorTitle="Ungültige Eingabe" error="Bitte eine ganze Zahl zwischen 0 und 30 eintragen." promptTitle="Punkte eintragen" prompt="Erlaubt: 0 bis 30" sqref="D14:G14 D19:G21" xr:uid="{00000000-0002-0000-0000-000005000000}">
      <formula1>0</formula1>
      <formula2>30</formula2>
    </dataValidation>
    <dataValidation type="list" allowBlank="1" showInputMessage="1" showErrorMessage="1" errorTitle="Ungültige Eingabe" error="Nur 0 (gestrichen) oder 25 Punkte möglich." promptTitle="Punkte eintragen" prompt="Auswahl: 0 oder 25" sqref="D22:G22" xr:uid="{00000000-0002-0000-0000-000006000000}">
      <formula1>"0,25"</formula1>
      <formula2>0</formula2>
    </dataValidation>
    <dataValidation type="list" allowBlank="1" showInputMessage="1" showErrorMessage="1" errorTitle="Ungültige Eingabe" error="Nur 0 (gestrichen) oder 30 Punkte möglich." promptTitle="Punkte eintragen" prompt="Auswahl: 0 oder 30" sqref="D23:G23" xr:uid="{00000000-0002-0000-0000-000007000000}">
      <formula1>"0,30"</formula1>
      <formula2>0</formula2>
    </dataValidation>
    <dataValidation type="list" allowBlank="1" showInputMessage="1" showErrorMessage="1" errorTitle="Ungültige Eingabe" error="Nur 0 (gestrichen) oder 40 Punkte möglich." promptTitle="Punkte eintragen" prompt="Auswahl: 0 oder 40" sqref="D24:G24" xr:uid="{00000000-0002-0000-0000-000008000000}">
      <formula1>"0,40"</formula1>
      <formula2>0</formula2>
    </dataValidation>
    <dataValidation type="list" allowBlank="1" showInputMessage="1" showErrorMessage="1" errorTitle="Ungültige Eingabe" error="Nur 0 (gestrichen) oder 50 Punkte möglich." promptTitle="Punkte eintragen" prompt="Auswahl: 0 oder 50" sqref="D25:G25" xr:uid="{00000000-0002-0000-0000-000009000000}">
      <formula1>"0,50"</formula1>
      <formula2>0</formula2>
    </dataValidation>
  </dataValidations>
  <pageMargins left="0.4" right="0.4" top="0.5" bottom="0.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Spielplan</vt:lpstr>
      <vt:lpstr>Spielplan!Druckbereich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2026-08-04T06:22:32Z</dcterms:created>
  <dcterms:modified xsi:type="dcterms:W3CDTF">2026-08-04T14:48:56Z</dcterms:modified>
  <dc:language>en-US</dc:language>
</cp:coreProperties>
</file>