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A01E1E0B-A403-41C6-9CE4-049B7151E2C9}" xr6:coauthVersionLast="47" xr6:coauthVersionMax="47" xr10:uidLastSave="{00000000-0000-0000-0000-000000000000}"/>
  <bookViews>
    <workbookView xWindow="1725" yWindow="1725" windowWidth="25500" windowHeight="13500" tabRatio="500" xr2:uid="{00000000-000D-0000-FFFF-FFFF00000000}"/>
  </bookViews>
  <sheets>
    <sheet name="Monatsplanung" sheetId="1" r:id="rId1"/>
  </sheets>
  <definedNames>
    <definedName name="_xlnm.Print_Area" localSheetId="0">Monatsplanung!$A$1:$K$37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4" i="1" l="1"/>
  <c r="D33" i="1"/>
  <c r="D32" i="1"/>
  <c r="D31" i="1"/>
  <c r="D30" i="1"/>
  <c r="D29" i="1"/>
  <c r="D28" i="1"/>
  <c r="D27" i="1"/>
  <c r="D26" i="1"/>
  <c r="D25" i="1"/>
  <c r="D24" i="1"/>
  <c r="D23" i="1"/>
  <c r="F20" i="1"/>
  <c r="H12" i="1"/>
  <c r="F12" i="1"/>
  <c r="D12" i="1"/>
  <c r="J12" i="1" s="1"/>
  <c r="B12" i="1"/>
  <c r="H2" i="1"/>
</calcChain>
</file>

<file path=xl/sharedStrings.xml><?xml version="1.0" encoding="utf-8"?>
<sst xmlns="http://schemas.openxmlformats.org/spreadsheetml/2006/main" count="94" uniqueCount="63">
  <si>
    <t>Monatsplanung</t>
  </si>
  <si>
    <t>Aufgaben, Termine und Ziele des Monats auf einen Blick</t>
  </si>
  <si>
    <t>MONAT</t>
  </si>
  <si>
    <t>JAHR</t>
  </si>
  <si>
    <t>ERSTELLT VON</t>
  </si>
  <si>
    <t>BEREICH</t>
  </si>
  <si>
    <t>STAND</t>
  </si>
  <si>
    <t>Februar</t>
  </si>
  <si>
    <t>M. Vogel</t>
  </si>
  <si>
    <t>Marketing</t>
  </si>
  <si>
    <t>Monatsüberblick</t>
  </si>
  <si>
    <t>Aufgaben gesamt</t>
  </si>
  <si>
    <t>Erledigt</t>
  </si>
  <si>
    <t>Offen</t>
  </si>
  <si>
    <t>Überfällig</t>
  </si>
  <si>
    <t>Fortschritt</t>
  </si>
  <si>
    <t>Monatsziele</t>
  </si>
  <si>
    <t>Ziel</t>
  </si>
  <si>
    <t>Frist</t>
  </si>
  <si>
    <t>Status</t>
  </si>
  <si>
    <t>Notiz</t>
  </si>
  <si>
    <t>Umsatzziel Februar erreichen</t>
  </si>
  <si>
    <t>In Arbeit</t>
  </si>
  <si>
    <t>Zwischenstand 72 %</t>
  </si>
  <si>
    <t>Onboarding neue Kollegin abschließen</t>
  </si>
  <si>
    <t>letzte Schulung offen</t>
  </si>
  <si>
    <t>Ablage und Dokumentation aufräumen</t>
  </si>
  <si>
    <t>Weiterbildung: 2 Online-Kurse belegen</t>
  </si>
  <si>
    <t>1 von 2 erledigt</t>
  </si>
  <si>
    <t>Ø Zielerreichung</t>
  </si>
  <si>
    <t>Aufgaben und Termine</t>
  </si>
  <si>
    <t>Nr.</t>
  </si>
  <si>
    <t>Datum</t>
  </si>
  <si>
    <t>KW</t>
  </si>
  <si>
    <t>Aufgabe / Termin</t>
  </si>
  <si>
    <t>Kategorie</t>
  </si>
  <si>
    <t>Priorität</t>
  </si>
  <si>
    <t>Monatsstart-Meeting Team</t>
  </si>
  <si>
    <t>Arbeit</t>
  </si>
  <si>
    <t>Hoch</t>
  </si>
  <si>
    <t>Agenda versendet</t>
  </si>
  <si>
    <t>Budgetübersicht aktualisieren</t>
  </si>
  <si>
    <t>Finanzen</t>
  </si>
  <si>
    <t>Mittel</t>
  </si>
  <si>
    <t>Angebot für Kunde vorbereiten</t>
  </si>
  <si>
    <t>Projekt</t>
  </si>
  <si>
    <t>Offene Rechnungen prüfen</t>
  </si>
  <si>
    <t>vor Monatsende klären</t>
  </si>
  <si>
    <t>Newsletter Februar planen</t>
  </si>
  <si>
    <t>Zahnarzttermin</t>
  </si>
  <si>
    <t>Privat</t>
  </si>
  <si>
    <t>Niedrig</t>
  </si>
  <si>
    <t>10:30 Uhr</t>
  </si>
  <si>
    <t>Team-Feedbackrunde</t>
  </si>
  <si>
    <t>Team</t>
  </si>
  <si>
    <t>Projektbesprechung</t>
  </si>
  <si>
    <t>Statusupdate</t>
  </si>
  <si>
    <t>Weiterbildung: Online-Kurs</t>
  </si>
  <si>
    <t>ca. 2 Std.</t>
  </si>
  <si>
    <t>Monatsabschluss und Reporting</t>
  </si>
  <si>
    <t>Marketing-Auswertung erstellen</t>
  </si>
  <si>
    <t>Legende   ·   Priorität: Hoch / Mittel / Niedrig      Status: Offen / In Arbeit / Erledigt      Rotes Datum = überfällig (vor „Stand“ und nicht erledigt)</t>
  </si>
  <si>
    <t>Hinweis: Blau hinterlegte Felder oben sind Eingabefelder. KW, Kennzahlen und Fortschritt berechnen sich automatisch. Alle Namen und Einträge sind Beispieldaten – einfach überschreiben.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</si>
</sst>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\ %"/>
  </numFmts>
  <fonts count="25" x14ac:knownFonts="1">
    <font>
      <sz val="11"/>
      <color theme="1"/>
      <name val="Calibri"/>
      <family val="2"/>
      <charset val="1"/>
    </font>
    <font>
      <b/>
      <sz val="24"/>
      <color rgb="FFFFFFFF"/>
      <name val="Calibri"/>
      <charset val="1"/>
    </font>
    <font>
      <b/>
      <sz val="15"/>
      <color rgb="FFC7CEEE"/>
      <name val="Calibri"/>
      <charset val="1"/>
    </font>
    <font>
      <sz val="10.5"/>
      <color rgb="FFFFFFFF"/>
      <name val="Calibri"/>
      <charset val="1"/>
    </font>
    <font>
      <b/>
      <sz val="8"/>
      <color rgb="FF6B7080"/>
      <name val="Calibri"/>
      <charset val="1"/>
    </font>
    <font>
      <b/>
      <sz val="11"/>
      <color rgb="FF232637"/>
      <name val="Calibri"/>
      <charset val="1"/>
    </font>
    <font>
      <b/>
      <sz val="11.5"/>
      <color rgb="FFFFFFFF"/>
      <name val="Calibri"/>
      <charset val="1"/>
    </font>
    <font>
      <b/>
      <sz val="9"/>
      <color rgb="FF6B7080"/>
      <name val="Calibri"/>
      <charset val="1"/>
    </font>
    <font>
      <b/>
      <sz val="20"/>
      <color rgb="FF2D3A8C"/>
      <name val="Calibri"/>
      <charset val="1"/>
    </font>
    <font>
      <b/>
      <sz val="20"/>
      <color rgb="FF2E9E63"/>
      <name val="Calibri"/>
      <charset val="1"/>
    </font>
    <font>
      <b/>
      <sz val="20"/>
      <color rgb="FFE8952F"/>
      <name val="Calibri"/>
      <charset val="1"/>
    </font>
    <font>
      <b/>
      <sz val="20"/>
      <color rgb="FFDB5138"/>
      <name val="Calibri"/>
      <charset val="1"/>
    </font>
    <font>
      <b/>
      <sz val="20"/>
      <color rgb="FF1F9E9E"/>
      <name val="Calibri"/>
      <charset val="1"/>
    </font>
    <font>
      <b/>
      <sz val="10"/>
      <color rgb="FFFFFFFF"/>
      <name val="Calibri"/>
      <charset val="1"/>
    </font>
    <font>
      <sz val="10.5"/>
      <color rgb="FF232637"/>
      <name val="Calibri"/>
      <charset val="1"/>
    </font>
    <font>
      <b/>
      <sz val="10.5"/>
      <color rgb="FF232637"/>
      <name val="Calibri"/>
      <charset val="1"/>
    </font>
    <font>
      <sz val="10"/>
      <color rgb="FF6B7080"/>
      <name val="Calibri"/>
      <charset val="1"/>
    </font>
    <font>
      <b/>
      <sz val="10.5"/>
      <color rgb="FF2D3A8C"/>
      <name val="Calibri"/>
      <charset val="1"/>
    </font>
    <font>
      <b/>
      <sz val="11"/>
      <color rgb="FF2D3A8C"/>
      <name val="Calibri"/>
      <charset val="1"/>
    </font>
    <font>
      <b/>
      <sz val="9.5"/>
      <color rgb="FFFFFFFF"/>
      <name val="Calibri"/>
      <charset val="1"/>
    </font>
    <font>
      <sz val="10"/>
      <color rgb="FF232637"/>
      <name val="Calibri"/>
      <charset val="1"/>
    </font>
    <font>
      <sz val="9.5"/>
      <color rgb="FF6B7080"/>
      <name val="Calibri"/>
      <charset val="1"/>
    </font>
    <font>
      <b/>
      <sz val="10"/>
      <color rgb="FF232637"/>
      <name val="Calibri"/>
      <charset val="1"/>
    </font>
    <font>
      <sz val="9"/>
      <color rgb="FF6B7080"/>
      <name val="Calibri"/>
      <charset val="1"/>
    </font>
    <font>
      <i/>
      <sz val="8.5"/>
      <color rgb="FF6B7080"/>
      <name val="Calibri"/>
      <charset val="1"/>
    </font>
  </fonts>
  <fills count="17">
    <fill>
      <patternFill patternType="none"/>
    </fill>
    <fill>
      <patternFill patternType="gray125"/>
    </fill>
    <fill>
      <patternFill patternType="solid">
        <fgColor rgb="FF2D3A8C"/>
        <bgColor rgb="FF4356B0"/>
      </patternFill>
    </fill>
    <fill>
      <patternFill patternType="solid">
        <fgColor rgb="FF4356B0"/>
        <bgColor rgb="FF1F5F9E"/>
      </patternFill>
    </fill>
    <fill>
      <patternFill patternType="solid">
        <fgColor rgb="FF1F9E9E"/>
        <bgColor rgb="FF2E9E63"/>
      </patternFill>
    </fill>
    <fill>
      <patternFill patternType="solid">
        <fgColor rgb="FF2E9E63"/>
        <bgColor rgb="FF1F9E9E"/>
      </patternFill>
    </fill>
    <fill>
      <patternFill patternType="solid">
        <fgColor rgb="FFE8952F"/>
        <bgColor rgb="FFFF8080"/>
      </patternFill>
    </fill>
    <fill>
      <patternFill patternType="solid">
        <fgColor rgb="FFDB5138"/>
        <bgColor rgb="FFB23A22"/>
      </patternFill>
    </fill>
    <fill>
      <patternFill patternType="solid">
        <fgColor rgb="FF6B3F94"/>
        <bgColor rgb="FF5B6070"/>
      </patternFill>
    </fill>
    <fill>
      <patternFill patternType="solid">
        <fgColor rgb="FFEEF1FB"/>
        <bgColor rgb="FFEEF0F5"/>
      </patternFill>
    </fill>
    <fill>
      <patternFill patternType="solid">
        <fgColor rgb="FFE7EAF8"/>
        <bgColor rgb="FFE1EEF9"/>
      </patternFill>
    </fill>
    <fill>
      <patternFill patternType="solid">
        <fgColor rgb="FFE4F3E9"/>
        <bgColor rgb="FFE1F2F2"/>
      </patternFill>
    </fill>
    <fill>
      <patternFill patternType="solid">
        <fgColor rgb="FFFBEFD9"/>
        <bgColor rgb="FFFBE5DF"/>
      </patternFill>
    </fill>
    <fill>
      <patternFill patternType="solid">
        <fgColor rgb="FFFBE5DF"/>
        <bgColor rgb="FFFBEFD9"/>
      </patternFill>
    </fill>
    <fill>
      <patternFill patternType="solid">
        <fgColor rgb="FFE1F2F2"/>
        <bgColor rgb="FFE4F3E9"/>
      </patternFill>
    </fill>
    <fill>
      <patternFill patternType="solid">
        <fgColor rgb="FFFFFFFF"/>
        <bgColor rgb="FFF4F6FC"/>
      </patternFill>
    </fill>
    <fill>
      <patternFill patternType="solid">
        <fgColor rgb="FFF4F6FC"/>
        <bgColor rgb="FFEEF1FB"/>
      </patternFill>
    </fill>
  </fills>
  <borders count="10">
    <border>
      <left/>
      <right/>
      <top/>
      <bottom/>
      <diagonal/>
    </border>
    <border>
      <left style="thin">
        <color rgb="FFD7DBEA"/>
      </left>
      <right/>
      <top style="thin">
        <color rgb="FFD7DBEA"/>
      </top>
      <bottom style="thin">
        <color rgb="FFD7DBEA"/>
      </bottom>
      <diagonal/>
    </border>
    <border>
      <left/>
      <right/>
      <top style="medium">
        <color rgb="FF2D3A8C"/>
      </top>
      <bottom/>
      <diagonal/>
    </border>
    <border>
      <left/>
      <right/>
      <top style="medium">
        <color rgb="FF2E9E63"/>
      </top>
      <bottom/>
      <diagonal/>
    </border>
    <border>
      <left/>
      <right/>
      <top style="medium">
        <color rgb="FFE8952F"/>
      </top>
      <bottom/>
      <diagonal/>
    </border>
    <border>
      <left/>
      <right/>
      <top style="medium">
        <color rgb="FFDB5138"/>
      </top>
      <bottom/>
      <diagonal/>
    </border>
    <border>
      <left/>
      <right/>
      <top style="medium">
        <color rgb="FF1F9E9E"/>
      </top>
      <bottom/>
      <diagonal/>
    </border>
    <border>
      <left style="thin">
        <color rgb="FF2D3A8C"/>
      </left>
      <right style="thin">
        <color rgb="FF2D3A8C"/>
      </right>
      <top style="thin">
        <color rgb="FF2D3A8C"/>
      </top>
      <bottom style="thin">
        <color rgb="FF2D3A8C"/>
      </bottom>
      <diagonal/>
    </border>
    <border>
      <left style="thin">
        <color rgb="FFD7DBEA"/>
      </left>
      <right style="thin">
        <color rgb="FFD7DBEA"/>
      </right>
      <top style="thin">
        <color rgb="FFD7DBEA"/>
      </top>
      <bottom style="thin">
        <color rgb="FFD7DBEA"/>
      </bottom>
      <diagonal/>
    </border>
    <border>
      <left style="thin">
        <color rgb="FF4356B0"/>
      </left>
      <right style="thin">
        <color rgb="FF4356B0"/>
      </right>
      <top style="thin">
        <color rgb="FF4356B0"/>
      </top>
      <bottom style="thin">
        <color rgb="FF4356B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9" fillId="11" borderId="0" xfId="0" applyFont="1" applyFill="1" applyAlignment="1">
      <alignment horizontal="left" vertical="center" indent="1"/>
    </xf>
    <xf numFmtId="0" fontId="8" fillId="10" borderId="0" xfId="0" applyFont="1" applyFill="1" applyAlignment="1">
      <alignment horizontal="left" vertical="center" indent="1"/>
    </xf>
    <xf numFmtId="0" fontId="7" fillId="14" borderId="6" xfId="0" applyFont="1" applyFill="1" applyBorder="1" applyAlignment="1">
      <alignment horizontal="left" vertical="center" indent="1"/>
    </xf>
    <xf numFmtId="0" fontId="7" fillId="13" borderId="5" xfId="0" applyFont="1" applyFill="1" applyBorder="1" applyAlignment="1">
      <alignment horizontal="left" vertical="center" indent="1"/>
    </xf>
    <xf numFmtId="0" fontId="7" fillId="12" borderId="4" xfId="0" applyFont="1" applyFill="1" applyBorder="1" applyAlignment="1">
      <alignment horizontal="left" vertical="center" indent="1"/>
    </xf>
    <xf numFmtId="0" fontId="7" fillId="11" borderId="3" xfId="0" applyFont="1" applyFill="1" applyBorder="1" applyAlignment="1">
      <alignment horizontal="left" vertical="center" indent="1"/>
    </xf>
    <xf numFmtId="0" fontId="7" fillId="10" borderId="2" xfId="0" applyFont="1" applyFill="1" applyBorder="1" applyAlignment="1">
      <alignment horizontal="left" vertical="center" indent="1"/>
    </xf>
    <xf numFmtId="0" fontId="6" fillId="3" borderId="0" xfId="0" applyFont="1" applyFill="1" applyAlignment="1">
      <alignment horizontal="left" vertical="center" indent="1"/>
    </xf>
    <xf numFmtId="164" fontId="5" fillId="9" borderId="1" xfId="0" applyNumberFormat="1" applyFont="1" applyFill="1" applyBorder="1" applyAlignment="1">
      <alignment horizontal="left" vertical="center" indent="1"/>
    </xf>
    <xf numFmtId="0" fontId="5" fillId="9" borderId="1" xfId="0" applyFont="1" applyFill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right" vertical="center" indent="1"/>
    </xf>
    <xf numFmtId="0" fontId="1" fillId="2" borderId="0" xfId="0" applyFont="1" applyFill="1" applyAlignment="1">
      <alignment horizontal="left" vertical="center" indent="1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13" fillId="2" borderId="7" xfId="0" applyFont="1" applyFill="1" applyBorder="1" applyAlignment="1">
      <alignment horizontal="center" vertical="center"/>
    </xf>
    <xf numFmtId="164" fontId="14" fillId="15" borderId="8" xfId="0" applyNumberFormat="1" applyFont="1" applyFill="1" applyBorder="1" applyAlignment="1">
      <alignment horizontal="center" vertical="center" wrapText="1"/>
    </xf>
    <xf numFmtId="0" fontId="15" fillId="15" borderId="8" xfId="0" applyFont="1" applyFill="1" applyBorder="1" applyAlignment="1">
      <alignment horizontal="center" vertical="center" wrapText="1"/>
    </xf>
    <xf numFmtId="164" fontId="14" fillId="16" borderId="8" xfId="0" applyNumberFormat="1" applyFont="1" applyFill="1" applyBorder="1" applyAlignment="1">
      <alignment horizontal="center" vertical="center" wrapText="1"/>
    </xf>
    <xf numFmtId="0" fontId="15" fillId="16" borderId="8" xfId="0" applyFont="1" applyFill="1" applyBorder="1" applyAlignment="1">
      <alignment horizontal="center" vertical="center" wrapText="1"/>
    </xf>
    <xf numFmtId="0" fontId="14" fillId="10" borderId="8" xfId="0" applyFont="1" applyFill="1" applyBorder="1"/>
    <xf numFmtId="0" fontId="19" fillId="3" borderId="9" xfId="0" applyFont="1" applyFill="1" applyBorder="1" applyAlignment="1">
      <alignment horizontal="center" vertical="center" wrapText="1"/>
    </xf>
    <xf numFmtId="164" fontId="20" fillId="15" borderId="8" xfId="0" applyNumberFormat="1" applyFont="1" applyFill="1" applyBorder="1" applyAlignment="1">
      <alignment horizontal="center" vertical="center" wrapText="1"/>
    </xf>
    <xf numFmtId="0" fontId="21" fillId="15" borderId="8" xfId="0" applyFont="1" applyFill="1" applyBorder="1" applyAlignment="1">
      <alignment horizontal="center" vertical="center" wrapText="1"/>
    </xf>
    <xf numFmtId="0" fontId="20" fillId="15" borderId="8" xfId="0" applyFont="1" applyFill="1" applyBorder="1" applyAlignment="1">
      <alignment horizontal="center" vertical="center" wrapText="1"/>
    </xf>
    <xf numFmtId="0" fontId="22" fillId="15" borderId="8" xfId="0" applyFont="1" applyFill="1" applyBorder="1" applyAlignment="1">
      <alignment horizontal="center" vertical="center" wrapText="1"/>
    </xf>
    <xf numFmtId="164" fontId="20" fillId="16" borderId="8" xfId="0" applyNumberFormat="1" applyFont="1" applyFill="1" applyBorder="1" applyAlignment="1">
      <alignment horizontal="center" vertical="center" wrapText="1"/>
    </xf>
    <xf numFmtId="0" fontId="21" fillId="16" borderId="8" xfId="0" applyFont="1" applyFill="1" applyBorder="1" applyAlignment="1">
      <alignment horizontal="center" vertical="center" wrapText="1"/>
    </xf>
    <xf numFmtId="0" fontId="20" fillId="16" borderId="8" xfId="0" applyFont="1" applyFill="1" applyBorder="1" applyAlignment="1">
      <alignment horizontal="center" vertical="center" wrapText="1"/>
    </xf>
    <xf numFmtId="0" fontId="22" fillId="16" borderId="8" xfId="0" applyFont="1" applyFill="1" applyBorder="1" applyAlignment="1">
      <alignment horizontal="center" vertical="center" wrapText="1"/>
    </xf>
    <xf numFmtId="0" fontId="10" fillId="12" borderId="0" xfId="0" applyFont="1" applyFill="1" applyAlignment="1">
      <alignment horizontal="left" vertical="center" indent="1"/>
    </xf>
    <xf numFmtId="0" fontId="11" fillId="13" borderId="0" xfId="0" applyFont="1" applyFill="1" applyAlignment="1">
      <alignment horizontal="left" vertical="center" indent="1"/>
    </xf>
    <xf numFmtId="165" fontId="12" fillId="14" borderId="0" xfId="0" applyNumberFormat="1" applyFont="1" applyFill="1" applyAlignment="1">
      <alignment horizontal="left" vertical="center" indent="1"/>
    </xf>
    <xf numFmtId="0" fontId="13" fillId="2" borderId="7" xfId="0" applyFont="1" applyFill="1" applyBorder="1" applyAlignment="1">
      <alignment horizontal="left" vertical="center" indent="1"/>
    </xf>
    <xf numFmtId="0" fontId="13" fillId="2" borderId="7" xfId="0" applyFont="1" applyFill="1" applyBorder="1" applyAlignment="1">
      <alignment horizontal="center" vertical="center"/>
    </xf>
    <xf numFmtId="0" fontId="14" fillId="15" borderId="8" xfId="0" applyFont="1" applyFill="1" applyBorder="1" applyAlignment="1">
      <alignment horizontal="left" vertical="center" indent="1"/>
    </xf>
    <xf numFmtId="165" fontId="15" fillId="15" borderId="8" xfId="0" applyNumberFormat="1" applyFont="1" applyFill="1" applyBorder="1" applyAlignment="1">
      <alignment horizontal="center" vertical="center" wrapText="1"/>
    </xf>
    <xf numFmtId="0" fontId="16" fillId="15" borderId="8" xfId="0" applyFont="1" applyFill="1" applyBorder="1" applyAlignment="1">
      <alignment horizontal="left" vertical="center" indent="1"/>
    </xf>
    <xf numFmtId="0" fontId="14" fillId="16" borderId="8" xfId="0" applyFont="1" applyFill="1" applyBorder="1" applyAlignment="1">
      <alignment horizontal="left" vertical="center" indent="1"/>
    </xf>
    <xf numFmtId="165" fontId="15" fillId="16" borderId="8" xfId="0" applyNumberFormat="1" applyFont="1" applyFill="1" applyBorder="1" applyAlignment="1">
      <alignment horizontal="center" vertical="center" wrapText="1"/>
    </xf>
    <xf numFmtId="0" fontId="16" fillId="16" borderId="8" xfId="0" applyFont="1" applyFill="1" applyBorder="1" applyAlignment="1">
      <alignment horizontal="left" vertical="center" indent="1"/>
    </xf>
    <xf numFmtId="0" fontId="17" fillId="10" borderId="8" xfId="0" applyFont="1" applyFill="1" applyBorder="1" applyAlignment="1">
      <alignment horizontal="left" vertical="center" indent="1"/>
    </xf>
    <xf numFmtId="165" fontId="18" fillId="10" borderId="8" xfId="0" applyNumberFormat="1" applyFont="1" applyFill="1" applyBorder="1" applyAlignment="1">
      <alignment horizontal="center" vertical="center" wrapText="1"/>
    </xf>
    <xf numFmtId="0" fontId="0" fillId="10" borderId="8" xfId="0" applyFill="1" applyBorder="1"/>
    <xf numFmtId="0" fontId="21" fillId="15" borderId="8" xfId="0" applyFont="1" applyFill="1" applyBorder="1" applyAlignment="1">
      <alignment horizontal="left" vertical="center" indent="1"/>
    </xf>
    <xf numFmtId="0" fontId="21" fillId="16" borderId="8" xfId="0" applyFont="1" applyFill="1" applyBorder="1" applyAlignment="1">
      <alignment horizontal="left" vertical="center" indent="1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left" vertical="center" indent="1"/>
    </xf>
  </cellXfs>
  <cellStyles count="1">
    <cellStyle name="Standard" xfId="0" builtinId="0"/>
  </cellStyles>
  <dxfs count="16">
    <dxf>
      <font>
        <b/>
        <color rgb="FF5B6070"/>
        <name val="Calibri"/>
        <charset val="1"/>
      </font>
      <fill>
        <patternFill>
          <bgColor rgb="FFEEF0F5"/>
        </patternFill>
      </fill>
    </dxf>
    <dxf>
      <font>
        <b/>
        <color rgb="FF9A6210"/>
        <name val="Calibri"/>
        <charset val="1"/>
      </font>
      <fill>
        <patternFill>
          <bgColor rgb="FFFBEFD9"/>
        </patternFill>
      </fill>
    </dxf>
    <dxf>
      <font>
        <b/>
        <color rgb="FF1F7A4A"/>
        <name val="Calibri"/>
        <charset val="1"/>
      </font>
      <fill>
        <patternFill>
          <bgColor rgb="FFE4F3E9"/>
        </patternFill>
      </fill>
    </dxf>
    <dxf>
      <font>
        <b/>
        <color rgb="FF1F7A4A"/>
        <name val="Calibri"/>
        <charset val="1"/>
      </font>
      <fill>
        <patternFill>
          <bgColor rgb="FFE4F3E9"/>
        </patternFill>
      </fill>
    </dxf>
    <dxf>
      <font>
        <b/>
        <color rgb="FF9A6210"/>
        <name val="Calibri"/>
        <charset val="1"/>
      </font>
      <fill>
        <patternFill>
          <bgColor rgb="FFFBEFD9"/>
        </patternFill>
      </fill>
    </dxf>
    <dxf>
      <font>
        <b/>
        <color rgb="FFB23A22"/>
        <name val="Calibri"/>
        <charset val="1"/>
      </font>
      <fill>
        <patternFill>
          <bgColor rgb="FFFBE5DF"/>
        </patternFill>
      </fill>
    </dxf>
    <dxf>
      <font>
        <b/>
        <color rgb="FF5B6070"/>
        <name val="Calibri"/>
        <charset val="1"/>
      </font>
      <fill>
        <patternFill>
          <bgColor rgb="FFEEF0F5"/>
        </patternFill>
      </fill>
    </dxf>
    <dxf>
      <font>
        <b/>
        <color rgb="FF9A6210"/>
        <name val="Calibri"/>
        <charset val="1"/>
      </font>
      <fill>
        <patternFill>
          <bgColor rgb="FFFBEFD9"/>
        </patternFill>
      </fill>
    </dxf>
    <dxf>
      <font>
        <b/>
        <color rgb="FF1F7A4A"/>
        <name val="Calibri"/>
        <charset val="1"/>
      </font>
      <fill>
        <patternFill>
          <bgColor rgb="FFE4F3E9"/>
        </patternFill>
      </fill>
    </dxf>
    <dxf>
      <font>
        <color rgb="FF6B3F94"/>
        <name val="Calibri"/>
        <charset val="1"/>
      </font>
      <fill>
        <patternFill>
          <bgColor rgb="FFF0EAF6"/>
        </patternFill>
      </fill>
    </dxf>
    <dxf>
      <font>
        <color rgb="FF137070"/>
        <name val="Calibri"/>
        <charset val="1"/>
      </font>
      <fill>
        <patternFill>
          <bgColor rgb="FFE1F2F2"/>
        </patternFill>
      </fill>
    </dxf>
    <dxf>
      <font>
        <color rgb="FF9A6210"/>
        <name val="Calibri"/>
        <charset val="1"/>
      </font>
      <fill>
        <patternFill>
          <bgColor rgb="FFFBEFD9"/>
        </patternFill>
      </fill>
    </dxf>
    <dxf>
      <font>
        <color rgb="FF1F7A4A"/>
        <name val="Calibri"/>
        <charset val="1"/>
      </font>
      <fill>
        <patternFill>
          <bgColor rgb="FFE4F3E9"/>
        </patternFill>
      </fill>
    </dxf>
    <dxf>
      <font>
        <color rgb="FF1F5F9E"/>
        <name val="Calibri"/>
        <charset val="1"/>
      </font>
      <fill>
        <patternFill>
          <bgColor rgb="FFE1EEF9"/>
        </patternFill>
      </fill>
    </dxf>
    <dxf>
      <font>
        <color rgb="FF2D3A8C"/>
        <name val="Calibri"/>
        <charset val="1"/>
      </font>
      <fill>
        <patternFill>
          <bgColor rgb="FFE7EAF8"/>
        </patternFill>
      </fill>
    </dxf>
    <dxf>
      <font>
        <b/>
        <color rgb="FFB23A22"/>
        <name val="Calibri"/>
        <charset val="1"/>
      </font>
      <fill>
        <patternFill>
          <bgColor rgb="FFFBE5D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4F6FC"/>
      <rgbColor rgb="FFFF00FF"/>
      <rgbColor rgb="FF00FFFF"/>
      <rgbColor rgb="FF800000"/>
      <rgbColor rgb="FF008000"/>
      <rgbColor rgb="FF000080"/>
      <rgbColor rgb="FF9A6210"/>
      <rgbColor rgb="FF800080"/>
      <rgbColor rgb="FF137070"/>
      <rgbColor rgb="FFD7DBEA"/>
      <rgbColor rgb="FF5B6070"/>
      <rgbColor rgb="FF9999FF"/>
      <rgbColor rgb="FF6B3F94"/>
      <rgbColor rgb="FFFBEFD9"/>
      <rgbColor rgb="FFE1F2F2"/>
      <rgbColor rgb="FF660066"/>
      <rgbColor rgb="FFFF8080"/>
      <rgbColor rgb="FF1F5F9E"/>
      <rgbColor rgb="FFC7CEEE"/>
      <rgbColor rgb="FF000080"/>
      <rgbColor rgb="FFFF00FF"/>
      <rgbColor rgb="FFFFFF00"/>
      <rgbColor rgb="FF00FFFF"/>
      <rgbColor rgb="FF800080"/>
      <rgbColor rgb="FF800000"/>
      <rgbColor rgb="FF1F7A4A"/>
      <rgbColor rgb="FF0000FF"/>
      <rgbColor rgb="FF00CCFF"/>
      <rgbColor rgb="FFE1EEF9"/>
      <rgbColor rgb="FFE4F3E9"/>
      <rgbColor rgb="FFEEF0F5"/>
      <rgbColor rgb="FFE7EAF8"/>
      <rgbColor rgb="FFF0EAF6"/>
      <rgbColor rgb="FFEEF1FB"/>
      <rgbColor rgb="FFFBE5DF"/>
      <rgbColor rgb="FF4356B0"/>
      <rgbColor rgb="FF1F9E9E"/>
      <rgbColor rgb="FF99CC00"/>
      <rgbColor rgb="FFFFCC00"/>
      <rgbColor rgb="FFE8952F"/>
      <rgbColor rgb="FFDB5138"/>
      <rgbColor rgb="FF6B7080"/>
      <rgbColor rgb="FF969696"/>
      <rgbColor rgb="FF003366"/>
      <rgbColor rgb="FF2E9E63"/>
      <rgbColor rgb="FF003300"/>
      <rgbColor rgb="FF333300"/>
      <rgbColor rgb="FFB23A22"/>
      <rgbColor rgb="FF993366"/>
      <rgbColor rgb="FF2D3A8C"/>
      <rgbColor rgb="FF23263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7"/>
  <sheetViews>
    <sheetView showGridLines="0" tabSelected="1" zoomScale="110" zoomScaleNormal="110" workbookViewId="0">
      <pane xSplit="1" topLeftCell="B1" activePane="topRight" state="frozen"/>
      <selection activeCell="A23" sqref="A23"/>
      <selection pane="topRight" activeCell="P68" sqref="P68"/>
    </sheetView>
  </sheetViews>
  <sheetFormatPr baseColWidth="10" defaultColWidth="8.7109375" defaultRowHeight="15" x14ac:dyDescent="0.25"/>
  <cols>
    <col min="1" max="1" width="2.42578125" customWidth="1"/>
    <col min="2" max="11" width="11.42578125" customWidth="1"/>
  </cols>
  <sheetData>
    <row r="1" spans="2:11" ht="6" customHeight="1" x14ac:dyDescent="0.25"/>
    <row r="2" spans="2:11" ht="30" customHeight="1" x14ac:dyDescent="0.25">
      <c r="B2" s="14" t="s">
        <v>0</v>
      </c>
      <c r="C2" s="14"/>
      <c r="D2" s="14"/>
      <c r="E2" s="14"/>
      <c r="F2" s="14"/>
      <c r="G2" s="14"/>
      <c r="H2" s="13" t="str">
        <f>B8&amp;" "&amp;D8</f>
        <v>Februar 2027</v>
      </c>
      <c r="I2" s="13"/>
      <c r="J2" s="13"/>
      <c r="K2" s="13"/>
    </row>
    <row r="3" spans="2:11" ht="15.75" customHeight="1" x14ac:dyDescent="0.25">
      <c r="B3" s="14"/>
      <c r="C3" s="14"/>
      <c r="D3" s="14"/>
      <c r="E3" s="14"/>
      <c r="F3" s="14"/>
      <c r="G3" s="14"/>
      <c r="H3" s="13"/>
      <c r="I3" s="13"/>
      <c r="J3" s="13"/>
      <c r="K3" s="13"/>
    </row>
    <row r="4" spans="2:11" ht="18" customHeight="1" x14ac:dyDescent="0.25">
      <c r="B4" s="12" t="s">
        <v>1</v>
      </c>
      <c r="C4" s="12"/>
      <c r="D4" s="12"/>
      <c r="E4" s="12"/>
      <c r="F4" s="12"/>
      <c r="G4" s="12"/>
      <c r="H4" s="12"/>
      <c r="I4" s="12"/>
      <c r="J4" s="12"/>
      <c r="K4" s="12"/>
    </row>
    <row r="5" spans="2:11" ht="4.5" customHeight="1" x14ac:dyDescent="0.25">
      <c r="B5" s="15"/>
      <c r="C5" s="16"/>
      <c r="D5" s="17"/>
      <c r="E5" s="18"/>
      <c r="F5" s="19"/>
      <c r="G5" s="20"/>
      <c r="H5" s="15"/>
      <c r="I5" s="16"/>
      <c r="J5" s="17"/>
      <c r="K5" s="18"/>
    </row>
    <row r="6" spans="2:11" ht="6" customHeight="1" x14ac:dyDescent="0.25"/>
    <row r="7" spans="2:11" ht="13.5" customHeight="1" x14ac:dyDescent="0.25">
      <c r="B7" s="11" t="s">
        <v>2</v>
      </c>
      <c r="C7" s="11"/>
      <c r="D7" s="11" t="s">
        <v>3</v>
      </c>
      <c r="E7" s="11"/>
      <c r="F7" s="11" t="s">
        <v>4</v>
      </c>
      <c r="G7" s="11"/>
      <c r="H7" s="11" t="s">
        <v>5</v>
      </c>
      <c r="I7" s="11"/>
      <c r="J7" s="11" t="s">
        <v>6</v>
      </c>
      <c r="K7" s="11"/>
    </row>
    <row r="8" spans="2:11" ht="19.5" customHeight="1" x14ac:dyDescent="0.25">
      <c r="B8" s="10" t="s">
        <v>7</v>
      </c>
      <c r="C8" s="10"/>
      <c r="D8" s="10">
        <v>2027</v>
      </c>
      <c r="E8" s="10"/>
      <c r="F8" s="10" t="s">
        <v>8</v>
      </c>
      <c r="G8" s="10"/>
      <c r="H8" s="10" t="s">
        <v>9</v>
      </c>
      <c r="I8" s="10"/>
      <c r="J8" s="9">
        <v>46069</v>
      </c>
      <c r="K8" s="9"/>
    </row>
    <row r="9" spans="2:11" ht="6" customHeight="1" x14ac:dyDescent="0.25"/>
    <row r="10" spans="2:11" ht="21.75" customHeight="1" x14ac:dyDescent="0.25">
      <c r="B10" s="8" t="s">
        <v>10</v>
      </c>
      <c r="C10" s="8"/>
      <c r="D10" s="8"/>
      <c r="E10" s="8"/>
      <c r="F10" s="8"/>
      <c r="G10" s="8"/>
      <c r="H10" s="8"/>
      <c r="I10" s="8"/>
      <c r="J10" s="8"/>
      <c r="K10" s="8"/>
    </row>
    <row r="11" spans="2:11" ht="15.75" customHeight="1" x14ac:dyDescent="0.25">
      <c r="B11" s="7" t="s">
        <v>11</v>
      </c>
      <c r="C11" s="7"/>
      <c r="D11" s="6" t="s">
        <v>12</v>
      </c>
      <c r="E11" s="6"/>
      <c r="F11" s="5" t="s">
        <v>13</v>
      </c>
      <c r="G11" s="5"/>
      <c r="H11" s="4" t="s">
        <v>14</v>
      </c>
      <c r="I11" s="4"/>
      <c r="J11" s="3" t="s">
        <v>15</v>
      </c>
      <c r="K11" s="3"/>
    </row>
    <row r="12" spans="2:11" ht="33.75" customHeight="1" x14ac:dyDescent="0.25">
      <c r="B12" s="2">
        <f>COUNTA(E23:E34)</f>
        <v>11</v>
      </c>
      <c r="C12" s="2"/>
      <c r="D12" s="1">
        <f>COUNTIF(I23:I34,"Erledigt")</f>
        <v>5</v>
      </c>
      <c r="E12" s="1"/>
      <c r="F12" s="36">
        <f>COUNTA(E23:E34)-COUNTIF(I23:I34,"Erledigt")</f>
        <v>6</v>
      </c>
      <c r="G12" s="36"/>
      <c r="H12" s="37">
        <f>SUMPRODUCT((E23:E34&lt;&gt;"")*(C23:C34&lt;&gt;"")*(C23:C34&lt;$J$8)*(I23:I34&lt;&gt;"Erledigt"))</f>
        <v>2</v>
      </c>
      <c r="I12" s="37"/>
      <c r="J12" s="38">
        <f>IFERROR(D12/B12,0)</f>
        <v>0.45454545454545453</v>
      </c>
      <c r="K12" s="38"/>
    </row>
    <row r="13" spans="2:11" ht="7.5" customHeight="1" x14ac:dyDescent="0.25"/>
    <row r="14" spans="2:11" ht="21.75" customHeight="1" x14ac:dyDescent="0.25">
      <c r="B14" s="8" t="s">
        <v>16</v>
      </c>
      <c r="C14" s="8"/>
      <c r="D14" s="8"/>
      <c r="E14" s="8"/>
      <c r="F14" s="8"/>
      <c r="G14" s="8"/>
      <c r="H14" s="8"/>
      <c r="I14" s="8"/>
      <c r="J14" s="8"/>
      <c r="K14" s="8"/>
    </row>
    <row r="15" spans="2:11" ht="18" customHeight="1" x14ac:dyDescent="0.25">
      <c r="B15" s="39" t="s">
        <v>17</v>
      </c>
      <c r="C15" s="39"/>
      <c r="D15" s="39"/>
      <c r="E15" s="21" t="s">
        <v>18</v>
      </c>
      <c r="F15" s="40" t="s">
        <v>15</v>
      </c>
      <c r="G15" s="40"/>
      <c r="H15" s="21" t="s">
        <v>19</v>
      </c>
      <c r="I15" s="40" t="s">
        <v>20</v>
      </c>
      <c r="J15" s="40"/>
      <c r="K15" s="40"/>
    </row>
    <row r="16" spans="2:11" ht="18" customHeight="1" x14ac:dyDescent="0.25">
      <c r="B16" s="41" t="s">
        <v>21</v>
      </c>
      <c r="C16" s="41"/>
      <c r="D16" s="41"/>
      <c r="E16" s="22">
        <v>46081</v>
      </c>
      <c r="F16" s="42">
        <v>0.72</v>
      </c>
      <c r="G16" s="42"/>
      <c r="H16" s="23" t="s">
        <v>22</v>
      </c>
      <c r="I16" s="43" t="s">
        <v>23</v>
      </c>
      <c r="J16" s="43"/>
      <c r="K16" s="43"/>
    </row>
    <row r="17" spans="2:11" ht="18" customHeight="1" x14ac:dyDescent="0.25">
      <c r="B17" s="44" t="s">
        <v>24</v>
      </c>
      <c r="C17" s="44"/>
      <c r="D17" s="44"/>
      <c r="E17" s="24">
        <v>46073</v>
      </c>
      <c r="F17" s="45">
        <v>0.9</v>
      </c>
      <c r="G17" s="45"/>
      <c r="H17" s="25" t="s">
        <v>22</v>
      </c>
      <c r="I17" s="46" t="s">
        <v>25</v>
      </c>
      <c r="J17" s="46"/>
      <c r="K17" s="46"/>
    </row>
    <row r="18" spans="2:11" ht="18" customHeight="1" x14ac:dyDescent="0.25">
      <c r="B18" s="41" t="s">
        <v>26</v>
      </c>
      <c r="C18" s="41"/>
      <c r="D18" s="41"/>
      <c r="E18" s="22">
        <v>46080</v>
      </c>
      <c r="F18" s="42">
        <v>0.4</v>
      </c>
      <c r="G18" s="42"/>
      <c r="H18" s="23" t="s">
        <v>13</v>
      </c>
      <c r="I18" s="43"/>
      <c r="J18" s="43"/>
      <c r="K18" s="43"/>
    </row>
    <row r="19" spans="2:11" ht="18" customHeight="1" x14ac:dyDescent="0.25">
      <c r="B19" s="44" t="s">
        <v>27</v>
      </c>
      <c r="C19" s="44"/>
      <c r="D19" s="44"/>
      <c r="E19" s="24">
        <v>46081</v>
      </c>
      <c r="F19" s="45">
        <v>0.5</v>
      </c>
      <c r="G19" s="45"/>
      <c r="H19" s="25" t="s">
        <v>22</v>
      </c>
      <c r="I19" s="46" t="s">
        <v>28</v>
      </c>
      <c r="J19" s="46"/>
      <c r="K19" s="46"/>
    </row>
    <row r="20" spans="2:11" ht="18" customHeight="1" x14ac:dyDescent="0.25">
      <c r="B20" s="47" t="s">
        <v>29</v>
      </c>
      <c r="C20" s="47"/>
      <c r="D20" s="47"/>
      <c r="E20" s="47"/>
      <c r="F20" s="48">
        <f>IFERROR(AVERAGE(F16:F19),0)</f>
        <v>0.63</v>
      </c>
      <c r="G20" s="48"/>
      <c r="H20" s="26"/>
      <c r="I20" s="49"/>
      <c r="J20" s="49"/>
      <c r="K20" s="49"/>
    </row>
    <row r="21" spans="2:11" ht="21.75" customHeight="1" x14ac:dyDescent="0.25">
      <c r="B21" s="8" t="s">
        <v>30</v>
      </c>
      <c r="C21" s="8"/>
      <c r="D21" s="8"/>
      <c r="E21" s="8"/>
      <c r="F21" s="8"/>
      <c r="G21" s="8"/>
      <c r="H21" s="8"/>
      <c r="I21" s="8"/>
      <c r="J21" s="8"/>
      <c r="K21" s="8"/>
    </row>
    <row r="22" spans="2:11" ht="19.5" customHeight="1" x14ac:dyDescent="0.25">
      <c r="B22" s="21" t="s">
        <v>31</v>
      </c>
      <c r="C22" s="21" t="s">
        <v>32</v>
      </c>
      <c r="D22" s="21" t="s">
        <v>33</v>
      </c>
      <c r="E22" s="39" t="s">
        <v>34</v>
      </c>
      <c r="F22" s="39"/>
      <c r="G22" s="21" t="s">
        <v>35</v>
      </c>
      <c r="H22" s="21" t="s">
        <v>36</v>
      </c>
      <c r="I22" s="21" t="s">
        <v>19</v>
      </c>
      <c r="J22" s="40" t="s">
        <v>20</v>
      </c>
      <c r="K22" s="40"/>
    </row>
    <row r="23" spans="2:11" ht="16.5" customHeight="1" x14ac:dyDescent="0.25">
      <c r="B23" s="27">
        <v>1</v>
      </c>
      <c r="C23" s="28">
        <v>46055</v>
      </c>
      <c r="D23" s="29" t="str">
        <f t="shared" ref="D23:D34" si="0">IF(C23="","","KW "&amp;WEEKNUM(C23,2))</f>
        <v>KW 6</v>
      </c>
      <c r="E23" s="41" t="s">
        <v>37</v>
      </c>
      <c r="F23" s="41"/>
      <c r="G23" s="30" t="s">
        <v>38</v>
      </c>
      <c r="H23" s="31" t="s">
        <v>39</v>
      </c>
      <c r="I23" s="31" t="s">
        <v>12</v>
      </c>
      <c r="J23" s="50" t="s">
        <v>40</v>
      </c>
      <c r="K23" s="50"/>
    </row>
    <row r="24" spans="2:11" ht="16.5" customHeight="1" x14ac:dyDescent="0.25">
      <c r="B24" s="27">
        <v>2</v>
      </c>
      <c r="C24" s="32">
        <v>46056</v>
      </c>
      <c r="D24" s="33" t="str">
        <f t="shared" si="0"/>
        <v>KW 6</v>
      </c>
      <c r="E24" s="44" t="s">
        <v>41</v>
      </c>
      <c r="F24" s="44"/>
      <c r="G24" s="34" t="s">
        <v>42</v>
      </c>
      <c r="H24" s="35" t="s">
        <v>43</v>
      </c>
      <c r="I24" s="35" t="s">
        <v>12</v>
      </c>
      <c r="J24" s="51"/>
      <c r="K24" s="51"/>
    </row>
    <row r="25" spans="2:11" ht="16.5" customHeight="1" x14ac:dyDescent="0.25">
      <c r="B25" s="27">
        <v>3</v>
      </c>
      <c r="C25" s="28">
        <v>46058</v>
      </c>
      <c r="D25" s="29" t="str">
        <f t="shared" si="0"/>
        <v>KW 6</v>
      </c>
      <c r="E25" s="41" t="s">
        <v>44</v>
      </c>
      <c r="F25" s="41"/>
      <c r="G25" s="30" t="s">
        <v>45</v>
      </c>
      <c r="H25" s="31" t="s">
        <v>39</v>
      </c>
      <c r="I25" s="31" t="s">
        <v>12</v>
      </c>
      <c r="J25" s="50"/>
      <c r="K25" s="50"/>
    </row>
    <row r="26" spans="2:11" ht="16.5" customHeight="1" x14ac:dyDescent="0.25">
      <c r="B26" s="27">
        <v>4</v>
      </c>
      <c r="C26" s="32">
        <v>46059</v>
      </c>
      <c r="D26" s="33" t="str">
        <f t="shared" si="0"/>
        <v>KW 6</v>
      </c>
      <c r="E26" s="44" t="s">
        <v>46</v>
      </c>
      <c r="F26" s="44"/>
      <c r="G26" s="34" t="s">
        <v>42</v>
      </c>
      <c r="H26" s="35" t="s">
        <v>39</v>
      </c>
      <c r="I26" s="35" t="s">
        <v>13</v>
      </c>
      <c r="J26" s="51" t="s">
        <v>47</v>
      </c>
      <c r="K26" s="51"/>
    </row>
    <row r="27" spans="2:11" ht="16.5" customHeight="1" x14ac:dyDescent="0.25">
      <c r="B27" s="27">
        <v>5</v>
      </c>
      <c r="C27" s="28">
        <v>46063</v>
      </c>
      <c r="D27" s="29" t="str">
        <f t="shared" si="0"/>
        <v>KW 7</v>
      </c>
      <c r="E27" s="41" t="s">
        <v>48</v>
      </c>
      <c r="F27" s="41"/>
      <c r="G27" s="30" t="s">
        <v>9</v>
      </c>
      <c r="H27" s="31" t="s">
        <v>43</v>
      </c>
      <c r="I27" s="31" t="s">
        <v>12</v>
      </c>
      <c r="J27" s="50"/>
      <c r="K27" s="50"/>
    </row>
    <row r="28" spans="2:11" ht="16.5" customHeight="1" x14ac:dyDescent="0.25">
      <c r="B28" s="27">
        <v>6</v>
      </c>
      <c r="C28" s="32">
        <v>46065</v>
      </c>
      <c r="D28" s="33" t="str">
        <f t="shared" si="0"/>
        <v>KW 7</v>
      </c>
      <c r="E28" s="44" t="s">
        <v>49</v>
      </c>
      <c r="F28" s="44"/>
      <c r="G28" s="34" t="s">
        <v>50</v>
      </c>
      <c r="H28" s="35" t="s">
        <v>51</v>
      </c>
      <c r="I28" s="35" t="s">
        <v>13</v>
      </c>
      <c r="J28" s="51" t="s">
        <v>52</v>
      </c>
      <c r="K28" s="51"/>
    </row>
    <row r="29" spans="2:11" ht="16.5" customHeight="1" x14ac:dyDescent="0.25">
      <c r="B29" s="27">
        <v>7</v>
      </c>
      <c r="C29" s="28">
        <v>46066</v>
      </c>
      <c r="D29" s="29" t="str">
        <f t="shared" si="0"/>
        <v>KW 7</v>
      </c>
      <c r="E29" s="41" t="s">
        <v>53</v>
      </c>
      <c r="F29" s="41"/>
      <c r="G29" s="30" t="s">
        <v>54</v>
      </c>
      <c r="H29" s="31" t="s">
        <v>43</v>
      </c>
      <c r="I29" s="31" t="s">
        <v>12</v>
      </c>
      <c r="J29" s="50"/>
      <c r="K29" s="50"/>
    </row>
    <row r="30" spans="2:11" ht="16.5" customHeight="1" x14ac:dyDescent="0.25">
      <c r="B30" s="27">
        <v>8</v>
      </c>
      <c r="C30" s="32">
        <v>46069</v>
      </c>
      <c r="D30" s="33" t="str">
        <f t="shared" si="0"/>
        <v>KW 8</v>
      </c>
      <c r="E30" s="44" t="s">
        <v>55</v>
      </c>
      <c r="F30" s="44"/>
      <c r="G30" s="34" t="s">
        <v>45</v>
      </c>
      <c r="H30" s="35" t="s">
        <v>43</v>
      </c>
      <c r="I30" s="35" t="s">
        <v>22</v>
      </c>
      <c r="J30" s="51" t="s">
        <v>56</v>
      </c>
      <c r="K30" s="51"/>
    </row>
    <row r="31" spans="2:11" ht="16.5" customHeight="1" x14ac:dyDescent="0.25">
      <c r="B31" s="27">
        <v>9</v>
      </c>
      <c r="C31" s="28">
        <v>46071</v>
      </c>
      <c r="D31" s="29" t="str">
        <f t="shared" si="0"/>
        <v>KW 8</v>
      </c>
      <c r="E31" s="41" t="s">
        <v>57</v>
      </c>
      <c r="F31" s="41"/>
      <c r="G31" s="30" t="s">
        <v>50</v>
      </c>
      <c r="H31" s="31" t="s">
        <v>51</v>
      </c>
      <c r="I31" s="31" t="s">
        <v>13</v>
      </c>
      <c r="J31" s="50" t="s">
        <v>58</v>
      </c>
      <c r="K31" s="50"/>
    </row>
    <row r="32" spans="2:11" ht="16.5" customHeight="1" x14ac:dyDescent="0.25">
      <c r="B32" s="27">
        <v>10</v>
      </c>
      <c r="C32" s="32">
        <v>46073</v>
      </c>
      <c r="D32" s="33" t="str">
        <f t="shared" si="0"/>
        <v>KW 8</v>
      </c>
      <c r="E32" s="44" t="s">
        <v>59</v>
      </c>
      <c r="F32" s="44"/>
      <c r="G32" s="34" t="s">
        <v>38</v>
      </c>
      <c r="H32" s="35" t="s">
        <v>39</v>
      </c>
      <c r="I32" s="35" t="s">
        <v>13</v>
      </c>
      <c r="J32" s="51"/>
      <c r="K32" s="51"/>
    </row>
    <row r="33" spans="2:11" ht="16.5" customHeight="1" x14ac:dyDescent="0.25">
      <c r="B33" s="27">
        <v>11</v>
      </c>
      <c r="C33" s="28">
        <v>46077</v>
      </c>
      <c r="D33" s="29" t="str">
        <f t="shared" si="0"/>
        <v>KW 9</v>
      </c>
      <c r="E33" s="41" t="s">
        <v>60</v>
      </c>
      <c r="F33" s="41"/>
      <c r="G33" s="30" t="s">
        <v>9</v>
      </c>
      <c r="H33" s="31" t="s">
        <v>43</v>
      </c>
      <c r="I33" s="31" t="s">
        <v>13</v>
      </c>
      <c r="J33" s="50"/>
      <c r="K33" s="50"/>
    </row>
    <row r="34" spans="2:11" ht="16.5" customHeight="1" x14ac:dyDescent="0.25">
      <c r="B34" s="27">
        <v>12</v>
      </c>
      <c r="C34" s="34"/>
      <c r="D34" s="33" t="str">
        <f t="shared" si="0"/>
        <v/>
      </c>
      <c r="E34" s="44"/>
      <c r="F34" s="44"/>
      <c r="G34" s="34"/>
      <c r="H34" s="35"/>
      <c r="I34" s="35"/>
      <c r="J34" s="51"/>
      <c r="K34" s="51"/>
    </row>
    <row r="35" spans="2:11" ht="7.5" customHeight="1" x14ac:dyDescent="0.25"/>
    <row r="36" spans="2:11" ht="15.75" customHeight="1" x14ac:dyDescent="0.25">
      <c r="B36" s="52" t="s">
        <v>61</v>
      </c>
      <c r="C36" s="52"/>
      <c r="D36" s="52"/>
      <c r="E36" s="52"/>
      <c r="F36" s="52"/>
      <c r="G36" s="52"/>
      <c r="H36" s="52"/>
      <c r="I36" s="52"/>
      <c r="J36" s="52"/>
      <c r="K36" s="52"/>
    </row>
    <row r="37" spans="2:11" ht="13.5" customHeight="1" x14ac:dyDescent="0.25">
      <c r="B37" s="53" t="s">
        <v>62</v>
      </c>
      <c r="C37" s="53"/>
      <c r="D37" s="53"/>
      <c r="E37" s="53"/>
      <c r="F37" s="53"/>
      <c r="G37" s="53"/>
      <c r="H37" s="53"/>
      <c r="I37" s="53"/>
      <c r="J37" s="53"/>
      <c r="K37" s="53"/>
    </row>
  </sheetData>
  <mergeCells count="72">
    <mergeCell ref="B37:K37"/>
    <mergeCell ref="E33:F33"/>
    <mergeCell ref="J33:K33"/>
    <mergeCell ref="E34:F34"/>
    <mergeCell ref="J34:K34"/>
    <mergeCell ref="B36:K36"/>
    <mergeCell ref="E30:F30"/>
    <mergeCell ref="J30:K30"/>
    <mergeCell ref="E31:F31"/>
    <mergeCell ref="J31:K31"/>
    <mergeCell ref="E32:F32"/>
    <mergeCell ref="J32:K32"/>
    <mergeCell ref="E27:F27"/>
    <mergeCell ref="J27:K27"/>
    <mergeCell ref="E28:F28"/>
    <mergeCell ref="J28:K28"/>
    <mergeCell ref="E29:F29"/>
    <mergeCell ref="J29:K29"/>
    <mergeCell ref="E24:F24"/>
    <mergeCell ref="J24:K24"/>
    <mergeCell ref="E25:F25"/>
    <mergeCell ref="J25:K25"/>
    <mergeCell ref="E26:F26"/>
    <mergeCell ref="J26:K26"/>
    <mergeCell ref="B21:K21"/>
    <mergeCell ref="E22:F22"/>
    <mergeCell ref="J22:K22"/>
    <mergeCell ref="E23:F23"/>
    <mergeCell ref="J23:K23"/>
    <mergeCell ref="B19:D19"/>
    <mergeCell ref="F19:G19"/>
    <mergeCell ref="I19:K19"/>
    <mergeCell ref="B20:E20"/>
    <mergeCell ref="F20:G20"/>
    <mergeCell ref="I20:K20"/>
    <mergeCell ref="B17:D17"/>
    <mergeCell ref="F17:G17"/>
    <mergeCell ref="I17:K17"/>
    <mergeCell ref="B18:D18"/>
    <mergeCell ref="F18:G18"/>
    <mergeCell ref="I18:K18"/>
    <mergeCell ref="B14:K14"/>
    <mergeCell ref="B15:D15"/>
    <mergeCell ref="F15:G15"/>
    <mergeCell ref="I15:K15"/>
    <mergeCell ref="B16:D16"/>
    <mergeCell ref="F16:G16"/>
    <mergeCell ref="I16:K16"/>
    <mergeCell ref="B12:C12"/>
    <mergeCell ref="D12:E12"/>
    <mergeCell ref="F12:G12"/>
    <mergeCell ref="H12:I12"/>
    <mergeCell ref="J12:K12"/>
    <mergeCell ref="B10:K10"/>
    <mergeCell ref="B11:C11"/>
    <mergeCell ref="D11:E11"/>
    <mergeCell ref="F11:G11"/>
    <mergeCell ref="H11:I11"/>
    <mergeCell ref="J11:K11"/>
    <mergeCell ref="B8:C8"/>
    <mergeCell ref="D8:E8"/>
    <mergeCell ref="F8:G8"/>
    <mergeCell ref="H8:I8"/>
    <mergeCell ref="J8:K8"/>
    <mergeCell ref="B2:G3"/>
    <mergeCell ref="H2:K3"/>
    <mergeCell ref="B4:K4"/>
    <mergeCell ref="B7:C7"/>
    <mergeCell ref="D7:E7"/>
    <mergeCell ref="F7:G7"/>
    <mergeCell ref="H7:I7"/>
    <mergeCell ref="J7:K7"/>
  </mergeCells>
  <conditionalFormatting sqref="C23:C34">
    <cfRule type="expression" dxfId="15" priority="14">
      <formula>AND($C23&lt;&gt;"",$C23&lt;$J$8,$I23&lt;&gt;"Erledigt")</formula>
    </cfRule>
  </conditionalFormatting>
  <conditionalFormatting sqref="F16:F19">
    <cfRule type="dataBar" priority="18">
      <dataBar>
        <cfvo type="num" val="0"/>
        <cfvo type="num" val="1"/>
        <color rgb="FF4356B0"/>
      </dataBar>
      <extLst>
        <ext xmlns:x14="http://schemas.microsoft.com/office/spreadsheetml/2009/9/main" uri="{B025F937-C7B1-47D3-B67F-A62EFF666E3E}">
          <x14:id>{911B5767-565B-40FE-BE76-7B8D2F497D63}</x14:id>
        </ext>
      </extLst>
    </cfRule>
  </conditionalFormatting>
  <conditionalFormatting sqref="F20">
    <cfRule type="dataBar" priority="19">
      <dataBar>
        <cfvo type="num" val="0"/>
        <cfvo type="num" val="1"/>
        <color rgb="FF2E9E63"/>
      </dataBar>
      <extLst>
        <ext xmlns:x14="http://schemas.microsoft.com/office/spreadsheetml/2009/9/main" uri="{B025F937-C7B1-47D3-B67F-A62EFF666E3E}">
          <x14:id>{81E84AB5-F34B-4326-80F9-745C4A10BF74}</x14:id>
        </ext>
      </extLst>
    </cfRule>
  </conditionalFormatting>
  <conditionalFormatting sqref="G23:G34">
    <cfRule type="cellIs" dxfId="14" priority="8" operator="equal">
      <formula>"Arbeit"</formula>
    </cfRule>
    <cfRule type="cellIs" dxfId="13" priority="9" operator="equal">
      <formula>"Projekt"</formula>
    </cfRule>
    <cfRule type="cellIs" dxfId="12" priority="10" operator="equal">
      <formula>"Finanzen"</formula>
    </cfRule>
    <cfRule type="cellIs" dxfId="11" priority="11" operator="equal">
      <formula>"Marketing"</formula>
    </cfRule>
    <cfRule type="cellIs" dxfId="10" priority="12" operator="equal">
      <formula>"Team"</formula>
    </cfRule>
    <cfRule type="cellIs" dxfId="9" priority="13" operator="equal">
      <formula>"Privat"</formula>
    </cfRule>
  </conditionalFormatting>
  <conditionalFormatting sqref="H16:H19">
    <cfRule type="cellIs" dxfId="8" priority="15" operator="equal">
      <formula>"Erledigt"</formula>
    </cfRule>
    <cfRule type="cellIs" dxfId="7" priority="16" operator="equal">
      <formula>"In Arbeit"</formula>
    </cfRule>
    <cfRule type="cellIs" dxfId="6" priority="17" operator="equal">
      <formula>"Offen"</formula>
    </cfRule>
  </conditionalFormatting>
  <conditionalFormatting sqref="H23:H34">
    <cfRule type="cellIs" dxfId="5" priority="5" operator="equal">
      <formula>"Hoch"</formula>
    </cfRule>
    <cfRule type="cellIs" dxfId="4" priority="6" operator="equal">
      <formula>"Mittel"</formula>
    </cfRule>
    <cfRule type="cellIs" dxfId="3" priority="7" operator="equal">
      <formula>"Niedrig"</formula>
    </cfRule>
  </conditionalFormatting>
  <conditionalFormatting sqref="I23:I34">
    <cfRule type="cellIs" dxfId="2" priority="2" operator="equal">
      <formula>"Erledigt"</formula>
    </cfRule>
    <cfRule type="cellIs" dxfId="1" priority="3" operator="equal">
      <formula>"In Arbeit"</formula>
    </cfRule>
    <cfRule type="cellIs" dxfId="0" priority="4" operator="equal">
      <formula>"Offen"</formula>
    </cfRule>
  </conditionalFormatting>
  <dataValidations count="4">
    <dataValidation type="list" allowBlank="1" sqref="B8" xr:uid="{00000000-0002-0000-0000-000000000000}">
      <formula1>"Januar,Februar,März,April,Mai,Juni,Juli,August,September,Oktober,November,Dezember"</formula1>
      <formula2>0</formula2>
    </dataValidation>
    <dataValidation type="list" allowBlank="1" sqref="G23:G34" xr:uid="{00000000-0002-0000-0000-000001000000}">
      <formula1>"Arbeit,Projekt,Finanzen,Marketing,Team,Privat"</formula1>
      <formula2>0</formula2>
    </dataValidation>
    <dataValidation type="list" allowBlank="1" sqref="H23:H34" xr:uid="{00000000-0002-0000-0000-000002000000}">
      <formula1>"Hoch,Mittel,Niedrig"</formula1>
      <formula2>0</formula2>
    </dataValidation>
    <dataValidation type="list" allowBlank="1" sqref="H16:H19 I23:I34" xr:uid="{00000000-0002-0000-0000-000003000000}">
      <formula1>"Offen,In Arbeit,Erledigt"</formula1>
      <formula2>0</formula2>
    </dataValidation>
  </dataValidations>
  <pageMargins left="0.3" right="0.3" top="0.4" bottom="0.4" header="0.511811023622047" footer="0.511811023622047"/>
  <pageSetup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11B5767-565B-40FE-BE76-7B8D2F497D63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4356B0"/>
            </x14:dataBar>
          </x14:cfRule>
          <xm:sqref>F16:F19</xm:sqref>
        </x14:conditionalFormatting>
        <x14:conditionalFormatting xmlns:xm="http://schemas.microsoft.com/office/excel/2006/main">
          <x14:cfRule type="dataBar" id="{81E84AB5-F34B-4326-80F9-745C4A10BF74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2E9E63"/>
            </x14:dataBar>
          </x14:cfRule>
          <xm:sqref>F20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Monatsplanung</vt:lpstr>
      <vt:lpstr>Monatsplanung!Druckbereich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2026-08-03T05:10:00Z</dcterms:created>
  <dcterms:modified xsi:type="dcterms:W3CDTF">2026-08-03T06:23:22Z</dcterms:modified>
  <dc:language>en-US</dc:language>
</cp:coreProperties>
</file>