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 vertical\"/>
    </mc:Choice>
  </mc:AlternateContent>
  <xr:revisionPtr revIDLastSave="0" documentId="13_ncr:1_{8DCE80F0-4D5F-49C6-8BF9-5FA59464C673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Spielblock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5" i="1" l="1"/>
  <c r="F25" i="1"/>
  <c r="E25" i="1"/>
  <c r="D25" i="1"/>
  <c r="G13" i="1"/>
  <c r="G14" i="1" s="1"/>
  <c r="G26" i="1" s="1"/>
  <c r="F13" i="1"/>
  <c r="F14" i="1" s="1"/>
  <c r="F26" i="1" s="1"/>
  <c r="E13" i="1"/>
  <c r="E14" i="1" s="1"/>
  <c r="E26" i="1" s="1"/>
  <c r="G12" i="1"/>
  <c r="F12" i="1"/>
  <c r="E12" i="1"/>
  <c r="D12" i="1"/>
  <c r="D13" i="1" s="1"/>
  <c r="D14" i="1" s="1"/>
  <c r="D26" i="1" s="1"/>
  <c r="B29" i="1" l="1"/>
  <c r="D27" i="1"/>
  <c r="E27" i="1"/>
  <c r="F27" i="1"/>
  <c r="G27" i="1"/>
</calcChain>
</file>

<file path=xl/sharedStrings.xml><?xml version="1.0" encoding="utf-8"?>
<sst xmlns="http://schemas.openxmlformats.org/spreadsheetml/2006/main" count="61" uniqueCount="61">
  <si>
    <t>Digitaler Würfelzettel mit automatischer Punkteauswertung – für bis zu 4 Mitspieler</t>
  </si>
  <si>
    <t>Spieldatum:</t>
  </si>
  <si>
    <t>Spielrunde:</t>
  </si>
  <si>
    <t>Freitagsabend</t>
  </si>
  <si>
    <t>Kategorie</t>
  </si>
  <si>
    <t>Wertung</t>
  </si>
  <si>
    <t>Lena</t>
  </si>
  <si>
    <t>Jonas</t>
  </si>
  <si>
    <t>Mareike</t>
  </si>
  <si>
    <t>Tobias</t>
  </si>
  <si>
    <t>OBERER BEREICH  ·  Einzelzahlen</t>
  </si>
  <si>
    <t>Einsen</t>
  </si>
  <si>
    <t>Alle Würfel mit einer 1 – deren Summe</t>
  </si>
  <si>
    <t>Zweien</t>
  </si>
  <si>
    <t>Alle Würfel mit einer 2 – deren Summe</t>
  </si>
  <si>
    <t>Dreien</t>
  </si>
  <si>
    <t>Alle Würfel mit einer 3 – deren Summe</t>
  </si>
  <si>
    <t>Vieren</t>
  </si>
  <si>
    <t>Alle Würfel mit einer 4 – deren Summe</t>
  </si>
  <si>
    <t>Fünfen</t>
  </si>
  <si>
    <t>Alle Würfel mit einer 5 – deren Summe</t>
  </si>
  <si>
    <t>Sechsen</t>
  </si>
  <si>
    <t>Alle Würfel mit einer 6 – deren Summe</t>
  </si>
  <si>
    <t>Zwischensumme</t>
  </si>
  <si>
    <t>Summe Einsen bis Sechsen</t>
  </si>
  <si>
    <t>Bonus</t>
  </si>
  <si>
    <t>Ab 63 Punkten: +50 Punkte</t>
  </si>
  <si>
    <t>Summe oberer Bereich</t>
  </si>
  <si>
    <t>Zwischensumme + Bonus</t>
  </si>
  <si>
    <t>UNTERER BEREICH  ·  Kombinationen</t>
  </si>
  <si>
    <t>Ein Paar</t>
  </si>
  <si>
    <t>Zwei gleiche Würfel – deren Summe</t>
  </si>
  <si>
    <t>Zwei Paare</t>
  </si>
  <si>
    <t>Zwei verschiedene Paare – deren Summe</t>
  </si>
  <si>
    <t>Drei Gleiche</t>
  </si>
  <si>
    <t>Drei gleiche Würfel – deren Summe</t>
  </si>
  <si>
    <t>Vier Gleiche</t>
  </si>
  <si>
    <t>Vier gleiche Würfel – deren Summe</t>
  </si>
  <si>
    <t>Kleine Straße</t>
  </si>
  <si>
    <t>Folge 1-2-3-4-5 – 15 Punkte</t>
  </si>
  <si>
    <t>Große Straße</t>
  </si>
  <si>
    <t>Folge 2-3-4-5-6 – 20 Punkte</t>
  </si>
  <si>
    <t>Full House</t>
  </si>
  <si>
    <t>Drilling + Paar – Summe aller Würfel</t>
  </si>
  <si>
    <t>Chance</t>
  </si>
  <si>
    <t>Beliebige Würfel – Summe aller fünf</t>
  </si>
  <si>
    <t>Yatzy</t>
  </si>
  <si>
    <t>Fünf gleiche Würfel – 50 Punkte</t>
  </si>
  <si>
    <t>Summe unterer Bereich</t>
  </si>
  <si>
    <t>Summe aller Kombinationen</t>
  </si>
  <si>
    <t>GESAMTPUNKTE</t>
  </si>
  <si>
    <t>Oberer + unterer Bereich</t>
  </si>
  <si>
    <t>Platzierung</t>
  </si>
  <si>
    <t>Rang nach Gesamtpunkten</t>
  </si>
  <si>
    <t>So funktioniert der Spielblock</t>
  </si>
  <si>
    <t>•  Tragen Sie in den farbigen Spielerspalten (D–G) je Kategorie nur die erzielten Punkte ein.</t>
  </si>
  <si>
    <t>•  Zwischensumme, Bonus, Summen, Gesamtpunkte und Platzierung werden automatisch berechnet.</t>
  </si>
  <si>
    <t>•  Der Bonus von 50 Punkten wird ab 63 Punkten im oberen Bereich gutgeschrieben.</t>
  </si>
  <si>
    <t>•  Kleine Straße = 15, Große Straße = 20 und Yatzy = 50 Punkte sind feste Werte.</t>
  </si>
  <si>
    <t>•  Maximal erreichbare Gesamtpunktzahl: 374 Punkte.</t>
  </si>
  <si>
    <t>YATZY-SPIELBLOCK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</si>
</sst>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\."/>
  </numFmts>
  <fonts count="13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i/>
      <sz val="11"/>
      <color rgb="FFFFFFFF"/>
      <name val="Calibri"/>
      <charset val="1"/>
    </font>
    <font>
      <b/>
      <sz val="11"/>
      <color rgb="FF5A6B6B"/>
      <name val="Calibri"/>
      <charset val="1"/>
    </font>
    <font>
      <sz val="11"/>
      <color rgb="FF22312F"/>
      <name val="Calibri"/>
      <charset val="1"/>
    </font>
    <font>
      <b/>
      <sz val="11"/>
      <color rgb="FFFFFFFF"/>
      <name val="Calibri"/>
      <charset val="1"/>
    </font>
    <font>
      <i/>
      <sz val="9.5"/>
      <color rgb="FF5A6B6B"/>
      <name val="Calibri"/>
      <charset val="1"/>
    </font>
    <font>
      <b/>
      <sz val="11"/>
      <color rgb="FF22312F"/>
      <name val="Calibri"/>
      <charset val="1"/>
    </font>
    <font>
      <b/>
      <sz val="11"/>
      <color rgb="FF0E5C63"/>
      <name val="Calibri"/>
      <charset val="1"/>
    </font>
    <font>
      <b/>
      <sz val="12"/>
      <color rgb="FFFFFFFF"/>
      <name val="Calibri"/>
      <charset val="1"/>
    </font>
    <font>
      <i/>
      <sz val="9.5"/>
      <color rgb="FFFFFFFF"/>
      <name val="Calibri"/>
      <charset val="1"/>
    </font>
    <font>
      <b/>
      <sz val="13"/>
      <color rgb="FF3A2A10"/>
      <name val="Calibri"/>
      <charset val="1"/>
    </font>
    <font>
      <sz val="10"/>
      <color rgb="FF5A6B6B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0E5C63"/>
        <bgColor rgb="FF003366"/>
      </patternFill>
    </fill>
    <fill>
      <patternFill patternType="solid">
        <fgColor rgb="FF0F8B8D"/>
        <bgColor rgb="FF339966"/>
      </patternFill>
    </fill>
    <fill>
      <patternFill patternType="solid">
        <fgColor rgb="FFF4F9F9"/>
        <bgColor rgb="FFEDF1F1"/>
      </patternFill>
    </fill>
    <fill>
      <patternFill patternType="solid">
        <fgColor rgb="FFFFFFFF"/>
        <bgColor rgb="FFF4F9F9"/>
      </patternFill>
    </fill>
    <fill>
      <patternFill patternType="solid">
        <fgColor rgb="FFDCEFEF"/>
        <bgColor rgb="FFEDF1F1"/>
      </patternFill>
    </fill>
    <fill>
      <patternFill patternType="solid">
        <fgColor rgb="FFBFE3E1"/>
        <bgColor rgb="FFCBDCDC"/>
      </patternFill>
    </fill>
    <fill>
      <patternFill patternType="solid">
        <fgColor rgb="FFD9743F"/>
        <bgColor rgb="FFFF6600"/>
      </patternFill>
    </fill>
    <fill>
      <patternFill patternType="solid">
        <fgColor rgb="FFEDF1F1"/>
        <bgColor rgb="FFF4F9F9"/>
      </patternFill>
    </fill>
    <fill>
      <patternFill patternType="solid">
        <fgColor rgb="FFE8A33D"/>
        <bgColor rgb="FFF6C36B"/>
      </patternFill>
    </fill>
  </fills>
  <borders count="2">
    <border>
      <left/>
      <right/>
      <top/>
      <bottom/>
      <diagonal/>
    </border>
    <border>
      <left style="thin">
        <color rgb="FFCBDCDC"/>
      </left>
      <right style="thin">
        <color rgb="FFCBDCDC"/>
      </right>
      <top style="thin">
        <color rgb="FFCBDCDC"/>
      </top>
      <bottom style="thin">
        <color rgb="FFCBDCDC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2" fillId="0" borderId="0" xfId="0" applyFont="1" applyAlignment="1">
      <alignment horizontal="left" vertical="center" indent="1"/>
    </xf>
    <xf numFmtId="0" fontId="8" fillId="0" borderId="0" xfId="0" applyFont="1"/>
    <xf numFmtId="0" fontId="11" fillId="10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left" vertical="center" indent="1"/>
    </xf>
    <xf numFmtId="0" fontId="5" fillId="3" borderId="1" xfId="0" applyFont="1" applyFill="1" applyBorder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164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indent="1"/>
    </xf>
    <xf numFmtId="0" fontId="6" fillId="4" borderId="1" xfId="0" applyFont="1" applyFill="1" applyBorder="1" applyAlignment="1">
      <alignment horizontal="left" vertical="center" wrapText="1" indent="1"/>
    </xf>
    <xf numFmtId="1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indent="1"/>
    </xf>
    <xf numFmtId="0" fontId="6" fillId="5" borderId="1" xfId="0" applyFont="1" applyFill="1" applyBorder="1" applyAlignment="1">
      <alignment horizontal="left" vertical="center" wrapText="1" indent="1"/>
    </xf>
    <xf numFmtId="0" fontId="7" fillId="6" borderId="1" xfId="0" applyFont="1" applyFill="1" applyBorder="1" applyAlignment="1">
      <alignment horizontal="left" vertical="center" indent="1"/>
    </xf>
    <xf numFmtId="0" fontId="6" fillId="6" borderId="1" xfId="0" applyFont="1" applyFill="1" applyBorder="1" applyAlignment="1">
      <alignment horizontal="left" vertical="center" wrapText="1" indent="1"/>
    </xf>
    <xf numFmtId="1" fontId="7" fillId="6" borderId="1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 indent="1"/>
    </xf>
    <xf numFmtId="0" fontId="6" fillId="7" borderId="1" xfId="0" applyFont="1" applyFill="1" applyBorder="1" applyAlignment="1">
      <alignment horizontal="left" vertical="center" wrapText="1" indent="1"/>
    </xf>
    <xf numFmtId="1" fontId="8" fillId="7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indent="1"/>
    </xf>
    <xf numFmtId="0" fontId="10" fillId="2" borderId="1" xfId="0" applyFont="1" applyFill="1" applyBorder="1" applyAlignment="1">
      <alignment horizontal="left" vertical="center" wrapText="1" indent="1"/>
    </xf>
    <xf numFmtId="1" fontId="9" fillId="2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left" vertical="center" indent="1"/>
    </xf>
    <xf numFmtId="0" fontId="6" fillId="9" borderId="1" xfId="0" applyFont="1" applyFill="1" applyBorder="1" applyAlignment="1">
      <alignment horizontal="left" vertical="center" wrapText="1" indent="1"/>
    </xf>
    <xf numFmtId="165" fontId="3" fillId="9" borderId="1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1">
    <dxf>
      <font>
        <b/>
        <sz val="12"/>
        <color rgb="FF3A2A10"/>
        <name val="Calibri"/>
        <charset val="1"/>
      </font>
      <fill>
        <patternFill>
          <bgColor rgb="FFF6C36B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F8B8D"/>
      <rgbColor rgb="FFC0C0C0"/>
      <rgbColor rgb="FF808080"/>
      <rgbColor rgb="FF9999FF"/>
      <rgbColor rgb="FF993366"/>
      <rgbColor rgb="FFF4F9F9"/>
      <rgbColor rgb="FFDCEFEF"/>
      <rgbColor rgb="FF660066"/>
      <rgbColor rgb="FFD9743F"/>
      <rgbColor rgb="FF0066CC"/>
      <rgbColor rgb="FFCBDCDC"/>
      <rgbColor rgb="FF000080"/>
      <rgbColor rgb="FFFF00FF"/>
      <rgbColor rgb="FFFFFF00"/>
      <rgbColor rgb="FF00FFFF"/>
      <rgbColor rgb="FF800080"/>
      <rgbColor rgb="FF800000"/>
      <rgbColor rgb="FF0E5C63"/>
      <rgbColor rgb="FF0000FF"/>
      <rgbColor rgb="FF00CCFF"/>
      <rgbColor rgb="FFEDF1F1"/>
      <rgbColor rgb="FFBFE3E1"/>
      <rgbColor rgb="FFFFFF99"/>
      <rgbColor rgb="FF99CCFF"/>
      <rgbColor rgb="FFFF99CC"/>
      <rgbColor rgb="FFCC99FF"/>
      <rgbColor rgb="FFF6C36B"/>
      <rgbColor rgb="FF3366FF"/>
      <rgbColor rgb="FF33CCCC"/>
      <rgbColor rgb="FF99CC00"/>
      <rgbColor rgb="FFFFCC00"/>
      <rgbColor rgb="FFE8A33D"/>
      <rgbColor rgb="FFFF6600"/>
      <rgbColor rgb="FF5A6B6B"/>
      <rgbColor rgb="FF969696"/>
      <rgbColor rgb="FF003366"/>
      <rgbColor rgb="FF339966"/>
      <rgbColor rgb="FF003300"/>
      <rgbColor rgb="FF3A2A10"/>
      <rgbColor rgb="FF993300"/>
      <rgbColor rgb="FF993366"/>
      <rgbColor rgb="FF333399"/>
      <rgbColor rgb="FF22312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6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11" sqref="J11"/>
    </sheetView>
  </sheetViews>
  <sheetFormatPr baseColWidth="10" defaultColWidth="8.7109375" defaultRowHeight="15" x14ac:dyDescent="0.25"/>
  <cols>
    <col min="1" max="1" width="2.42578125" customWidth="1"/>
    <col min="2" max="2" width="24" customWidth="1"/>
    <col min="3" max="3" width="34" customWidth="1"/>
    <col min="4" max="7" width="13" customWidth="1"/>
    <col min="8" max="8" width="2.42578125" customWidth="1"/>
  </cols>
  <sheetData>
    <row r="1" spans="2:7" ht="33.75" customHeight="1" x14ac:dyDescent="0.25">
      <c r="B1" s="8" t="s">
        <v>60</v>
      </c>
      <c r="C1" s="8"/>
      <c r="D1" s="8"/>
      <c r="E1" s="8"/>
      <c r="F1" s="8"/>
      <c r="G1" s="8"/>
    </row>
    <row r="2" spans="2:7" ht="19.5" customHeight="1" x14ac:dyDescent="0.25">
      <c r="B2" s="7" t="s">
        <v>0</v>
      </c>
      <c r="C2" s="7"/>
      <c r="D2" s="7"/>
      <c r="E2" s="7"/>
      <c r="F2" s="7"/>
      <c r="G2" s="7"/>
    </row>
    <row r="3" spans="2:7" ht="19.5" customHeight="1" x14ac:dyDescent="0.25">
      <c r="B3" s="9" t="s">
        <v>1</v>
      </c>
      <c r="C3" s="10">
        <v>46277</v>
      </c>
      <c r="E3" s="11" t="s">
        <v>2</v>
      </c>
      <c r="F3" s="6" t="s">
        <v>3</v>
      </c>
      <c r="G3" s="6"/>
    </row>
    <row r="4" spans="2:7" ht="21.75" customHeight="1" x14ac:dyDescent="0.25">
      <c r="B4" s="12" t="s">
        <v>4</v>
      </c>
      <c r="C4" s="12" t="s">
        <v>5</v>
      </c>
      <c r="D4" s="13" t="s">
        <v>6</v>
      </c>
      <c r="E4" s="13" t="s">
        <v>7</v>
      </c>
      <c r="F4" s="13" t="s">
        <v>8</v>
      </c>
      <c r="G4" s="13" t="s">
        <v>9</v>
      </c>
    </row>
    <row r="5" spans="2:7" ht="19.5" customHeight="1" x14ac:dyDescent="0.25">
      <c r="B5" s="5" t="s">
        <v>10</v>
      </c>
      <c r="C5" s="5"/>
      <c r="D5" s="5"/>
      <c r="E5" s="5"/>
      <c r="F5" s="5"/>
      <c r="G5" s="5"/>
    </row>
    <row r="6" spans="2:7" ht="18.75" customHeight="1" x14ac:dyDescent="0.25">
      <c r="B6" s="14" t="s">
        <v>11</v>
      </c>
      <c r="C6" s="15" t="s">
        <v>12</v>
      </c>
      <c r="D6" s="16">
        <v>3</v>
      </c>
      <c r="E6" s="16">
        <v>2</v>
      </c>
      <c r="F6" s="16">
        <v>4</v>
      </c>
      <c r="G6" s="16">
        <v>5</v>
      </c>
    </row>
    <row r="7" spans="2:7" ht="18.75" customHeight="1" x14ac:dyDescent="0.25">
      <c r="B7" s="17" t="s">
        <v>13</v>
      </c>
      <c r="C7" s="18" t="s">
        <v>14</v>
      </c>
      <c r="D7" s="16">
        <v>6</v>
      </c>
      <c r="E7" s="16">
        <v>4</v>
      </c>
      <c r="F7" s="16">
        <v>8</v>
      </c>
      <c r="G7" s="16">
        <v>6</v>
      </c>
    </row>
    <row r="8" spans="2:7" ht="18.75" customHeight="1" x14ac:dyDescent="0.25">
      <c r="B8" s="14" t="s">
        <v>15</v>
      </c>
      <c r="C8" s="15" t="s">
        <v>16</v>
      </c>
      <c r="D8" s="16">
        <v>9</v>
      </c>
      <c r="E8" s="16">
        <v>12</v>
      </c>
      <c r="F8" s="16">
        <v>6</v>
      </c>
      <c r="G8" s="16">
        <v>9</v>
      </c>
    </row>
    <row r="9" spans="2:7" ht="18.75" customHeight="1" x14ac:dyDescent="0.25">
      <c r="B9" s="17" t="s">
        <v>17</v>
      </c>
      <c r="C9" s="18" t="s">
        <v>18</v>
      </c>
      <c r="D9" s="16">
        <v>12</v>
      </c>
      <c r="E9" s="16">
        <v>8</v>
      </c>
      <c r="F9" s="16">
        <v>16</v>
      </c>
      <c r="G9" s="16">
        <v>8</v>
      </c>
    </row>
    <row r="10" spans="2:7" ht="18.75" customHeight="1" x14ac:dyDescent="0.25">
      <c r="B10" s="14" t="s">
        <v>19</v>
      </c>
      <c r="C10" s="15" t="s">
        <v>20</v>
      </c>
      <c r="D10" s="16">
        <v>20</v>
      </c>
      <c r="E10" s="16">
        <v>15</v>
      </c>
      <c r="F10" s="16">
        <v>10</v>
      </c>
      <c r="G10" s="16">
        <v>15</v>
      </c>
    </row>
    <row r="11" spans="2:7" ht="18.75" customHeight="1" x14ac:dyDescent="0.25">
      <c r="B11" s="17" t="s">
        <v>21</v>
      </c>
      <c r="C11" s="18" t="s">
        <v>22</v>
      </c>
      <c r="D11" s="16">
        <v>18</v>
      </c>
      <c r="E11" s="16">
        <v>24</v>
      </c>
      <c r="F11" s="16">
        <v>12</v>
      </c>
      <c r="G11" s="16">
        <v>12</v>
      </c>
    </row>
    <row r="12" spans="2:7" ht="18.75" customHeight="1" x14ac:dyDescent="0.25">
      <c r="B12" s="19" t="s">
        <v>23</v>
      </c>
      <c r="C12" s="20" t="s">
        <v>24</v>
      </c>
      <c r="D12" s="21">
        <f>SUM(D6:D11)</f>
        <v>68</v>
      </c>
      <c r="E12" s="21">
        <f>SUM(E6:E11)</f>
        <v>65</v>
      </c>
      <c r="F12" s="21">
        <f>SUM(F6:F11)</f>
        <v>56</v>
      </c>
      <c r="G12" s="21">
        <f>SUM(G6:G11)</f>
        <v>55</v>
      </c>
    </row>
    <row r="13" spans="2:7" ht="18.75" customHeight="1" x14ac:dyDescent="0.25">
      <c r="B13" s="19" t="s">
        <v>25</v>
      </c>
      <c r="C13" s="20" t="s">
        <v>26</v>
      </c>
      <c r="D13" s="21">
        <f>IF(D12&gt;=63,50,0)</f>
        <v>50</v>
      </c>
      <c r="E13" s="21">
        <f>IF(E12&gt;=63,50,0)</f>
        <v>50</v>
      </c>
      <c r="F13" s="21">
        <f>IF(F12&gt;=63,50,0)</f>
        <v>0</v>
      </c>
      <c r="G13" s="21">
        <f>IF(G12&gt;=63,50,0)</f>
        <v>0</v>
      </c>
    </row>
    <row r="14" spans="2:7" ht="18.75" customHeight="1" x14ac:dyDescent="0.25">
      <c r="B14" s="22" t="s">
        <v>27</v>
      </c>
      <c r="C14" s="23" t="s">
        <v>28</v>
      </c>
      <c r="D14" s="24">
        <f>D12+D13</f>
        <v>118</v>
      </c>
      <c r="E14" s="24">
        <f>E12+E13</f>
        <v>115</v>
      </c>
      <c r="F14" s="24">
        <f>F12+F13</f>
        <v>56</v>
      </c>
      <c r="G14" s="24">
        <f>G12+G13</f>
        <v>55</v>
      </c>
    </row>
    <row r="15" spans="2:7" ht="19.5" customHeight="1" x14ac:dyDescent="0.25">
      <c r="B15" s="4" t="s">
        <v>29</v>
      </c>
      <c r="C15" s="4"/>
      <c r="D15" s="4"/>
      <c r="E15" s="4"/>
      <c r="F15" s="4"/>
      <c r="G15" s="4"/>
    </row>
    <row r="16" spans="2:7" ht="18.75" customHeight="1" x14ac:dyDescent="0.25">
      <c r="B16" s="14" t="s">
        <v>30</v>
      </c>
      <c r="C16" s="15" t="s">
        <v>31</v>
      </c>
      <c r="D16" s="16">
        <v>12</v>
      </c>
      <c r="E16" s="16">
        <v>10</v>
      </c>
      <c r="F16" s="16">
        <v>12</v>
      </c>
      <c r="G16" s="16">
        <v>8</v>
      </c>
    </row>
    <row r="17" spans="2:7" ht="18.75" customHeight="1" x14ac:dyDescent="0.25">
      <c r="B17" s="17" t="s">
        <v>32</v>
      </c>
      <c r="C17" s="18" t="s">
        <v>33</v>
      </c>
      <c r="D17" s="16">
        <v>18</v>
      </c>
      <c r="E17" s="16">
        <v>14</v>
      </c>
      <c r="F17" s="16">
        <v>22</v>
      </c>
      <c r="G17" s="16">
        <v>16</v>
      </c>
    </row>
    <row r="18" spans="2:7" ht="18.75" customHeight="1" x14ac:dyDescent="0.25">
      <c r="B18" s="14" t="s">
        <v>34</v>
      </c>
      <c r="C18" s="15" t="s">
        <v>35</v>
      </c>
      <c r="D18" s="16">
        <v>15</v>
      </c>
      <c r="E18" s="16">
        <v>12</v>
      </c>
      <c r="F18" s="16">
        <v>18</v>
      </c>
      <c r="G18" s="16">
        <v>9</v>
      </c>
    </row>
    <row r="19" spans="2:7" ht="18.75" customHeight="1" x14ac:dyDescent="0.25">
      <c r="B19" s="17" t="s">
        <v>36</v>
      </c>
      <c r="C19" s="18" t="s">
        <v>37</v>
      </c>
      <c r="D19" s="16">
        <v>16</v>
      </c>
      <c r="E19" s="16">
        <v>0</v>
      </c>
      <c r="F19" s="16">
        <v>20</v>
      </c>
      <c r="G19" s="16">
        <v>0</v>
      </c>
    </row>
    <row r="20" spans="2:7" ht="18.75" customHeight="1" x14ac:dyDescent="0.25">
      <c r="B20" s="14" t="s">
        <v>38</v>
      </c>
      <c r="C20" s="15" t="s">
        <v>39</v>
      </c>
      <c r="D20" s="16">
        <v>15</v>
      </c>
      <c r="E20" s="16">
        <v>15</v>
      </c>
      <c r="F20" s="16">
        <v>0</v>
      </c>
      <c r="G20" s="16">
        <v>15</v>
      </c>
    </row>
    <row r="21" spans="2:7" ht="18.75" customHeight="1" x14ac:dyDescent="0.25">
      <c r="B21" s="17" t="s">
        <v>40</v>
      </c>
      <c r="C21" s="18" t="s">
        <v>41</v>
      </c>
      <c r="D21" s="16">
        <v>20</v>
      </c>
      <c r="E21" s="16">
        <v>0</v>
      </c>
      <c r="F21" s="16">
        <v>20</v>
      </c>
      <c r="G21" s="16">
        <v>20</v>
      </c>
    </row>
    <row r="22" spans="2:7" ht="18.75" customHeight="1" x14ac:dyDescent="0.25">
      <c r="B22" s="14" t="s">
        <v>42</v>
      </c>
      <c r="C22" s="15" t="s">
        <v>43</v>
      </c>
      <c r="D22" s="16">
        <v>24</v>
      </c>
      <c r="E22" s="16">
        <v>21</v>
      </c>
      <c r="F22" s="16">
        <v>26</v>
      </c>
      <c r="G22" s="16">
        <v>0</v>
      </c>
    </row>
    <row r="23" spans="2:7" ht="18.75" customHeight="1" x14ac:dyDescent="0.25">
      <c r="B23" s="17" t="s">
        <v>44</v>
      </c>
      <c r="C23" s="18" t="s">
        <v>45</v>
      </c>
      <c r="D23" s="16">
        <v>22</v>
      </c>
      <c r="E23" s="16">
        <v>19</v>
      </c>
      <c r="F23" s="16">
        <v>24</v>
      </c>
      <c r="G23" s="16">
        <v>27</v>
      </c>
    </row>
    <row r="24" spans="2:7" ht="18.75" customHeight="1" x14ac:dyDescent="0.25">
      <c r="B24" s="14" t="s">
        <v>46</v>
      </c>
      <c r="C24" s="15" t="s">
        <v>47</v>
      </c>
      <c r="D24" s="16">
        <v>50</v>
      </c>
      <c r="E24" s="16">
        <v>0</v>
      </c>
      <c r="F24" s="16">
        <v>0</v>
      </c>
      <c r="G24" s="16">
        <v>0</v>
      </c>
    </row>
    <row r="25" spans="2:7" ht="18.75" customHeight="1" x14ac:dyDescent="0.25">
      <c r="B25" s="22" t="s">
        <v>48</v>
      </c>
      <c r="C25" s="23" t="s">
        <v>49</v>
      </c>
      <c r="D25" s="24">
        <f>SUM(D16:D24)</f>
        <v>192</v>
      </c>
      <c r="E25" s="24">
        <f>SUM(E16:E24)</f>
        <v>91</v>
      </c>
      <c r="F25" s="24">
        <f>SUM(F16:F24)</f>
        <v>142</v>
      </c>
      <c r="G25" s="24">
        <f>SUM(G16:G24)</f>
        <v>95</v>
      </c>
    </row>
    <row r="26" spans="2:7" ht="24" customHeight="1" x14ac:dyDescent="0.25">
      <c r="B26" s="25" t="s">
        <v>50</v>
      </c>
      <c r="C26" s="26" t="s">
        <v>51</v>
      </c>
      <c r="D26" s="27">
        <f>D14+D25</f>
        <v>310</v>
      </c>
      <c r="E26" s="27">
        <f>E14+E25</f>
        <v>206</v>
      </c>
      <c r="F26" s="27">
        <f>F14+F25</f>
        <v>198</v>
      </c>
      <c r="G26" s="27">
        <f>G14+G25</f>
        <v>150</v>
      </c>
    </row>
    <row r="27" spans="2:7" ht="18.75" customHeight="1" x14ac:dyDescent="0.25">
      <c r="B27" s="28" t="s">
        <v>52</v>
      </c>
      <c r="C27" s="29" t="s">
        <v>53</v>
      </c>
      <c r="D27" s="30">
        <f>RANK(D26,$D$26:$G$26,0)</f>
        <v>1</v>
      </c>
      <c r="E27" s="30">
        <f>RANK(E26,$D$26:$G$26,0)</f>
        <v>2</v>
      </c>
      <c r="F27" s="30">
        <f>RANK(F26,$D$26:$G$26,0)</f>
        <v>3</v>
      </c>
      <c r="G27" s="30">
        <f>RANK(G26,$D$26:$G$26,0)</f>
        <v>4</v>
      </c>
    </row>
    <row r="29" spans="2:7" ht="25.5" customHeight="1" x14ac:dyDescent="0.25">
      <c r="B29" s="3" t="str">
        <f>"Sieger dieser Runde:   "&amp;INDEX($D$4:$G$4,MATCH(MAX($D$26:$G$26),$D$26:$G$26,0))&amp;"      ·      "&amp;MAX($D$26:$G$26)&amp;" Punkte"</f>
        <v>Sieger dieser Runde:   Lena      ·      310 Punkte</v>
      </c>
      <c r="C29" s="3"/>
      <c r="D29" s="3"/>
      <c r="E29" s="3"/>
      <c r="F29" s="3"/>
      <c r="G29" s="3"/>
    </row>
    <row r="31" spans="2:7" x14ac:dyDescent="0.25">
      <c r="B31" s="2" t="s">
        <v>54</v>
      </c>
      <c r="C31" s="2"/>
      <c r="D31" s="2"/>
      <c r="E31" s="2"/>
      <c r="F31" s="2"/>
      <c r="G31" s="2"/>
    </row>
    <row r="32" spans="2:7" ht="15.75" customHeight="1" x14ac:dyDescent="0.25">
      <c r="B32" s="1" t="s">
        <v>55</v>
      </c>
      <c r="C32" s="1"/>
      <c r="D32" s="1"/>
      <c r="E32" s="1"/>
      <c r="F32" s="1"/>
      <c r="G32" s="1"/>
    </row>
    <row r="33" spans="2:7" ht="15.75" customHeight="1" x14ac:dyDescent="0.25">
      <c r="B33" s="1" t="s">
        <v>56</v>
      </c>
      <c r="C33" s="1"/>
      <c r="D33" s="1"/>
      <c r="E33" s="1"/>
      <c r="F33" s="1"/>
      <c r="G33" s="1"/>
    </row>
    <row r="34" spans="2:7" ht="15.75" customHeight="1" x14ac:dyDescent="0.25">
      <c r="B34" s="1" t="s">
        <v>57</v>
      </c>
      <c r="C34" s="1"/>
      <c r="D34" s="1"/>
      <c r="E34" s="1"/>
      <c r="F34" s="1"/>
      <c r="G34" s="1"/>
    </row>
    <row r="35" spans="2:7" ht="15.75" customHeight="1" x14ac:dyDescent="0.25">
      <c r="B35" s="1" t="s">
        <v>58</v>
      </c>
      <c r="C35" s="1"/>
      <c r="D35" s="1"/>
      <c r="E35" s="1"/>
      <c r="F35" s="1"/>
      <c r="G35" s="1"/>
    </row>
    <row r="36" spans="2:7" ht="15.75" customHeight="1" x14ac:dyDescent="0.25">
      <c r="B36" s="1" t="s">
        <v>59</v>
      </c>
      <c r="C36" s="1"/>
      <c r="D36" s="1"/>
      <c r="E36" s="1"/>
      <c r="F36" s="1"/>
      <c r="G36" s="1"/>
    </row>
  </sheetData>
  <mergeCells count="12">
    <mergeCell ref="B35:G35"/>
    <mergeCell ref="B36:G36"/>
    <mergeCell ref="B29:G29"/>
    <mergeCell ref="B31:G31"/>
    <mergeCell ref="B32:G32"/>
    <mergeCell ref="B33:G33"/>
    <mergeCell ref="B34:G34"/>
    <mergeCell ref="B1:G1"/>
    <mergeCell ref="B2:G2"/>
    <mergeCell ref="F3:G3"/>
    <mergeCell ref="B5:G5"/>
    <mergeCell ref="B15:G15"/>
  </mergeCells>
  <conditionalFormatting sqref="D26:G26">
    <cfRule type="expression" dxfId="0" priority="2">
      <formula>D26=MAX($D$26:$G$26)</formula>
    </cfRule>
  </conditionalFormatting>
  <dataValidations count="14">
    <dataValidation type="whole" allowBlank="1" errorTitle="Ungültiger Punktwert" error="Bitte einen Wert zwischen 0 und 5 eingeben." promptTitle="Einsen" prompt="Erlaubt: 0 bis 5 Punkte." sqref="D6:G6" xr:uid="{00000000-0002-0000-0000-000000000000}">
      <formula1>0</formula1>
      <formula2>5</formula2>
    </dataValidation>
    <dataValidation type="whole" allowBlank="1" errorTitle="Ungültiger Punktwert" error="Bitte einen Wert zwischen 0 und 10 eingeben." promptTitle="Zweien" prompt="Erlaubt: 0 bis 10 Punkte." sqref="D7:G7" xr:uid="{00000000-0002-0000-0000-000001000000}">
      <formula1>0</formula1>
      <formula2>10</formula2>
    </dataValidation>
    <dataValidation type="whole" allowBlank="1" errorTitle="Ungültiger Punktwert" error="Bitte einen Wert zwischen 0 und 15 eingeben." promptTitle="Dreien" prompt="Erlaubt: 0 bis 15 Punkte." sqref="D8:G8" xr:uid="{00000000-0002-0000-0000-000002000000}">
      <formula1>0</formula1>
      <formula2>15</formula2>
    </dataValidation>
    <dataValidation type="whole" allowBlank="1" errorTitle="Ungültiger Punktwert" error="Bitte einen Wert zwischen 0 und 20 eingeben." promptTitle="Vieren" prompt="Erlaubt: 0 bis 20 Punkte." sqref="D9:G9" xr:uid="{00000000-0002-0000-0000-000003000000}">
      <formula1>0</formula1>
      <formula2>20</formula2>
    </dataValidation>
    <dataValidation type="whole" allowBlank="1" errorTitle="Ungültiger Punktwert" error="Bitte einen Wert zwischen 0 und 25 eingeben." promptTitle="Fünfen" prompt="Erlaubt: 0 bis 25 Punkte." sqref="D10:G10" xr:uid="{00000000-0002-0000-0000-000004000000}">
      <formula1>0</formula1>
      <formula2>25</formula2>
    </dataValidation>
    <dataValidation type="whole" allowBlank="1" errorTitle="Ungültiger Punktwert" error="Bitte einen Wert zwischen 0 und 30 eingeben." promptTitle="Sechsen" prompt="Erlaubt: 0 bis 30 Punkte." sqref="D11:G11 D23:G23" xr:uid="{00000000-0002-0000-0000-000005000000}">
      <formula1>0</formula1>
      <formula2>30</formula2>
    </dataValidation>
    <dataValidation type="whole" allowBlank="1" errorTitle="Ungültiger Punktwert" error="Bitte einen Wert zwischen 0 und 12 eingeben." promptTitle="Ein Paar" prompt="Erlaubt: 0 bis 12 Punkte." sqref="D16:G16" xr:uid="{00000000-0002-0000-0000-000006000000}">
      <formula1>0</formula1>
      <formula2>12</formula2>
    </dataValidation>
    <dataValidation type="whole" allowBlank="1" errorTitle="Ungültiger Punktwert" error="Bitte einen Wert zwischen 0 und 22 eingeben." promptTitle="Zwei Paare" prompt="Erlaubt: 0 bis 22 Punkte." sqref="D17:G17" xr:uid="{00000000-0002-0000-0000-000007000000}">
      <formula1>0</formula1>
      <formula2>22</formula2>
    </dataValidation>
    <dataValidation type="whole" allowBlank="1" errorTitle="Ungültiger Punktwert" error="Bitte einen Wert zwischen 0 und 18 eingeben." promptTitle="Drei Gleiche" prompt="Erlaubt: 0 bis 18 Punkte." sqref="D18:G18" xr:uid="{00000000-0002-0000-0000-000008000000}">
      <formula1>0</formula1>
      <formula2>18</formula2>
    </dataValidation>
    <dataValidation type="whole" allowBlank="1" errorTitle="Ungültiger Punktwert" error="Bitte einen Wert zwischen 0 und 24 eingeben." promptTitle="Vier Gleiche" prompt="Erlaubt: 0 bis 24 Punkte." sqref="D19:G19" xr:uid="{00000000-0002-0000-0000-000009000000}">
      <formula1>0</formula1>
      <formula2>24</formula2>
    </dataValidation>
    <dataValidation type="list" allowBlank="1" errorTitle="Festwert-Kategorie" error="Nur 0 oder 15 möglich." promptTitle="Kleine Straße" prompt="Nur 0 oder 15 Punkte." sqref="D20:G20" xr:uid="{00000000-0002-0000-0000-00000A000000}">
      <formula1>"0,15"</formula1>
      <formula2>0</formula2>
    </dataValidation>
    <dataValidation type="list" allowBlank="1" errorTitle="Festwert-Kategorie" error="Nur 0 oder 20 möglich." promptTitle="Große Straße" prompt="Nur 0 oder 20 Punkte." sqref="D21:G21" xr:uid="{00000000-0002-0000-0000-00000B000000}">
      <formula1>"0,20"</formula1>
      <formula2>0</formula2>
    </dataValidation>
    <dataValidation type="whole" allowBlank="1" errorTitle="Ungültiger Punktwert" error="Bitte einen Wert zwischen 0 und 28 eingeben." promptTitle="Full House" prompt="Erlaubt: 0 bis 28 Punkte." sqref="D22:G22" xr:uid="{00000000-0002-0000-0000-00000C000000}">
      <formula1>0</formula1>
      <formula2>28</formula2>
    </dataValidation>
    <dataValidation type="list" allowBlank="1" errorTitle="Festwert-Kategorie" error="Nur 0 oder 50 möglich." promptTitle="Yatzy" prompt="Nur 0 oder 50 Punkte." sqref="D24:G24" xr:uid="{00000000-0002-0000-0000-00000D000000}">
      <formula1>"0,50"</formula1>
      <formula2>0</formula2>
    </dataValidation>
  </dataValidations>
  <printOptions horizontalCentered="1"/>
  <pageMargins left="0.4" right="0.4" top="0.5" bottom="0.5" header="0.511811023622047" footer="0.511811023622047"/>
  <pageSetup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Spielblock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2026-08-04T11:50:52Z</dcterms:created>
  <dcterms:modified xsi:type="dcterms:W3CDTF">2026-08-05T08:17:57Z</dcterms:modified>
  <dc:language>en-US</dc:language>
</cp:coreProperties>
</file>