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ielfeld" sheetId="1" state="visible" r:id="rId3"/>
    <sheet name="Spielregel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<sst xmlns="http://schemas.openxmlformats.org/spreadsheetml/2006/main" count="107" uniqueCount="91">
  <si>
    <t xml:space="preserve">🎲  YATZY</t>
  </si>
  <si>
    <t xml:space="preserve">Spielzettel · Punkteerfassung</t>
  </si>
  <si>
    <t xml:space="preserve">Datum:</t>
  </si>
  <si>
    <t xml:space="preserve">Bis zu 6 Spieler · Punkte werden automatisch berechnet · Eingabefelder sind weiß hinterlegt</t>
  </si>
  <si>
    <t xml:space="preserve">Spieler 1</t>
  </si>
  <si>
    <t xml:space="preserve">Spieler 2</t>
  </si>
  <si>
    <t xml:space="preserve">Spieler 3</t>
  </si>
  <si>
    <t xml:space="preserve">Spieler 4</t>
  </si>
  <si>
    <t xml:space="preserve">Spieler 5</t>
  </si>
  <si>
    <t xml:space="preserve">Spieler 6</t>
  </si>
  <si>
    <t xml:space="preserve">KOMBINATION</t>
  </si>
  <si>
    <t xml:space="preserve">Anna M.</t>
  </si>
  <si>
    <t xml:space="preserve">Ben K.</t>
  </si>
  <si>
    <t xml:space="preserve">Clara S.</t>
  </si>
  <si>
    <t xml:space="preserve">David R.</t>
  </si>
  <si>
    <t xml:space="preserve">Emma W.</t>
  </si>
  <si>
    <t xml:space="preserve">Felix T.</t>
  </si>
  <si>
    <t xml:space="preserve">Max
Punkte</t>
  </si>
  <si>
    <t xml:space="preserve">OBERER BLOCK – Augen sammeln</t>
  </si>
  <si>
    <t xml:space="preserve">Nur Einser zählen</t>
  </si>
  <si>
    <t xml:space="preserve">Nur Zweier zählen</t>
  </si>
  <si>
    <t xml:space="preserve">Nur Dreier zählen</t>
  </si>
  <si>
    <t xml:space="preserve">Nur Vierer zählen</t>
  </si>
  <si>
    <t xml:space="preserve">Nur Fünfer zählen</t>
  </si>
  <si>
    <t xml:space="preserve">Nur Sechser zählen</t>
  </si>
  <si>
    <t xml:space="preserve">→ Zwischensumme Oben</t>
  </si>
  <si>
    <t xml:space="preserve">–</t>
  </si>
  <si>
    <t xml:space="preserve">→ Bonus (ab 63 Pkt.)</t>
  </si>
  <si>
    <t xml:space="preserve">→ Gesamtsumme Oben</t>
  </si>
  <si>
    <t xml:space="preserve">UNTERER BLOCK – Kombinationen</t>
  </si>
  <si>
    <t xml:space="preserve">Dreierpasch</t>
  </si>
  <si>
    <t xml:space="preserve">Viererpasch</t>
  </si>
  <si>
    <t xml:space="preserve">Zwei Paare</t>
  </si>
  <si>
    <t xml:space="preserve">Kleines Voll Haus</t>
  </si>
  <si>
    <t xml:space="preserve">Großes Voll Haus</t>
  </si>
  <si>
    <t xml:space="preserve">Kurze Leiter</t>
  </si>
  <si>
    <t xml:space="preserve">Lange Leiter</t>
  </si>
  <si>
    <t xml:space="preserve">Yatzy!</t>
  </si>
  <si>
    <t xml:space="preserve">Joker / Chance</t>
  </si>
  <si>
    <t xml:space="preserve">→ Gesamtsumme Unten</t>
  </si>
  <si>
    <t xml:space="preserve">★ ENDSUMME</t>
  </si>
  <si>
    <t xml:space="preserve">RANGLISTE · Automatische Auswertung</t>
  </si>
  <si>
    <t xml:space="preserve">Rang</t>
  </si>
  <si>
    <t xml:space="preserve">Spieler/in</t>
  </si>
  <si>
    <t xml:space="preserve">Punkte Oben</t>
  </si>
  <si>
    <t xml:space="preserve">Bonus</t>
  </si>
  <si>
    <t xml:space="preserve">Punkte Unten</t>
  </si>
  <si>
    <t xml:space="preserve">Gesamtpunkte</t>
  </si>
  <si>
    <t xml:space="preserve">Status</t>
  </si>
  <si>
    <t xml:space="preserve">Eingabefelder = weiß  ·  Bonus +35 Pkt. wenn Obersumme ≥ 63  ·  Max. Gesamtpunkte: 375  ·  Yatzy = 5 gleiche Würfel (50 Pkt.)  ·  Spielernamen in Zeile 8 anpassen</t>
  </si>
  <si>
    <t xml:space="preserve">🎲  YATZY – Spielregeln &amp; Punkteübersicht</t>
  </si>
  <si>
    <t xml:space="preserve">Ablauf · Kombinationen · Punktewertung</t>
  </si>
  <si>
    <t xml:space="preserve">SPIELABLAUF</t>
  </si>
  <si>
    <t xml:space="preserve">Mitspieler</t>
  </si>
  <si>
    <t xml:space="preserve">2 bis 6 Spieler – jeder braucht eine eigene Spalte im Spielfeld.</t>
  </si>
  <si>
    <t xml:space="preserve">Pro Runde</t>
  </si>
  <si>
    <t xml:space="preserve">Jeder Spieler würfelt bis zu 3-mal mit 5 Würfeln.</t>
  </si>
  <si>
    <t xml:space="preserve">Würfel halten</t>
  </si>
  <si>
    <t xml:space="preserve">Nach jedem Wurf dürfen beliebige Würfel zur Seite gelegt werden.</t>
  </si>
  <si>
    <t xml:space="preserve">Eintragen</t>
  </si>
  <si>
    <t xml:space="preserve">Nach dem 3. Wurf MUSS ein freies Feld eingetragen werden (ggf. = 0).</t>
  </si>
  <si>
    <t xml:space="preserve">Spielende</t>
  </si>
  <si>
    <t xml:space="preserve">Wenn alle Felder ausgefüllt sind, endet das Spiel. Höchste Gesamtzahl gewinnt.</t>
  </si>
  <si>
    <t xml:space="preserve">KOMBINATIONEN – OBERER BLOCK</t>
  </si>
  <si>
    <t xml:space="preserve">Summe aller Würfel mit ⚀  –  Max. 5 Pkt.</t>
  </si>
  <si>
    <t xml:space="preserve">Summe aller Würfel mit ⚁  –  Max. 10 Pkt.</t>
  </si>
  <si>
    <t xml:space="preserve">Summe aller Würfel mit ⚂  –  Max. 15 Pkt.</t>
  </si>
  <si>
    <t xml:space="preserve">Summe aller Würfel mit ⚃  –  Max. 20 Pkt.</t>
  </si>
  <si>
    <t xml:space="preserve">Summe aller Würfel mit ⚄  –  Max. 25 Pkt.</t>
  </si>
  <si>
    <t xml:space="preserve">Summe aller Würfel mit ⚅  –  Max. 30 Pkt.</t>
  </si>
  <si>
    <t xml:space="preserve">BONUS</t>
  </si>
  <si>
    <t xml:space="preserve">Zwischensumme Oben ≥ 63 → +35 Bonuspunkte!</t>
  </si>
  <si>
    <t xml:space="preserve">KOMBINATIONEN – UNTERER BLOCK</t>
  </si>
  <si>
    <t xml:space="preserve">Mind. 3 gleiche Würfel → Summe ALLER 5 Würfel (Max. ~30)</t>
  </si>
  <si>
    <t xml:space="preserve">Mind. 4 gleiche Würfel → Summe ALLER 5 Würfel (Max. ~30)</t>
  </si>
  <si>
    <t xml:space="preserve">Zwei verschiedene Paare → 10 feste Punkte</t>
  </si>
  <si>
    <t xml:space="preserve">Ein Paar + ein Drilling → 25 feste Punkte</t>
  </si>
  <si>
    <t xml:space="preserve">Zwei Paare + ein Drilling → 30 feste Punkte</t>
  </si>
  <si>
    <t xml:space="preserve">4 aufeinanderfolgend (z. B. 2-3-4-5) → 30 feste Punkte</t>
  </si>
  <si>
    <t xml:space="preserve">5 aufeinanderfolgend (1-2-3-4-5 oder 2-3-4-5-6) → 40 feste Punkte</t>
  </si>
  <si>
    <t xml:space="preserve">5 gleiche Würfel → 50 feste Punkte 🎉</t>
  </si>
  <si>
    <t xml:space="preserve">Beliebige Kombination → Summe aller 5 Würfel (Joker-Feld)</t>
  </si>
  <si>
    <t xml:space="preserve">TIPPS &amp; STRATEGIE</t>
  </si>
  <si>
    <t xml:space="preserve">Bonus sichern</t>
  </si>
  <si>
    <t xml:space="preserve">Ziel: Obersumme ≥ 63 → Pro Augenzahl mind. 3× würfeln.</t>
  </si>
  <si>
    <t xml:space="preserve">Yatzy priorisieren</t>
  </si>
  <si>
    <t xml:space="preserve">50 Punkte für Yatzy ist der größte Einzelgewinn – früh anstreben.</t>
  </si>
  <si>
    <t xml:space="preserve">40 Punkte – sehr wertvoll; Joker-Feld als Rückfallposition nutzen.</t>
  </si>
  <si>
    <t xml:space="preserve">Verlust minimieren</t>
  </si>
  <si>
    <t xml:space="preserve">Lieber niedrige Felder streichen als wertvolle Kombinationen verschenken.</t>
  </si>
  <si>
    <t xml:space="preserve">Spielernamen im Blatt 'Spielfeld' Zeile 8 anpassen · Weiße Felder beschreiben · Formeln nicht überschreiben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</si>
</sst>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rgb="FFFFFFFF"/>
      <name val="Calibri"/>
      <family val="0"/>
      <charset val="1"/>
    </font>
    <font>
      <i val="true"/>
      <sz val="13"/>
      <color rgb="FF9BB8D4"/>
      <name val="Calibri"/>
      <family val="0"/>
      <charset val="1"/>
    </font>
    <font>
      <b val="true"/>
      <sz val="9"/>
      <color rgb="FF9BB8D4"/>
      <name val="Calibri"/>
      <family val="0"/>
      <charset val="1"/>
    </font>
    <font>
      <i val="true"/>
      <sz val="8"/>
      <color rgb="FF7A9BBF"/>
      <name val="Calibri"/>
      <family val="0"/>
      <charset val="1"/>
    </font>
    <font>
      <sz val="8"/>
      <color rgb="FF9BB8D4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16213E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"/>
      <color rgb="FF1A1A2E"/>
      <name val="Calibri"/>
      <family val="0"/>
      <charset val="1"/>
    </font>
    <font>
      <b val="true"/>
      <sz val="9"/>
      <color rgb="FF0F3460"/>
      <name val="Calibri"/>
      <family val="0"/>
      <charset val="1"/>
    </font>
    <font>
      <b val="true"/>
      <sz val="10"/>
      <color rgb="FF0F3460"/>
      <name val="Calibri"/>
      <family val="0"/>
      <charset val="1"/>
    </font>
    <font>
      <b val="true"/>
      <i val="true"/>
      <sz val="10"/>
      <color rgb="FFFFFFFF"/>
      <name val="Calibri"/>
      <family val="0"/>
      <charset val="1"/>
    </font>
    <font>
      <b val="true"/>
      <sz val="10"/>
      <color rgb="FF16213E"/>
      <name val="Calibri"/>
      <family val="0"/>
      <charset val="1"/>
    </font>
    <font>
      <b val="true"/>
      <sz val="9"/>
      <color rgb="FF16213E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1"/>
      <color rgb="FFE94560"/>
      <name val="Calibri"/>
      <family val="0"/>
      <charset val="1"/>
    </font>
    <font>
      <b val="true"/>
      <sz val="10"/>
      <color rgb="FF1A1A2E"/>
      <name val="Calibri"/>
      <family val="0"/>
      <charset val="1"/>
    </font>
    <font>
      <sz val="10"/>
      <color rgb="FF0F3460"/>
      <name val="Calibri"/>
      <family val="0"/>
      <charset val="1"/>
    </font>
    <font>
      <b val="true"/>
      <sz val="10"/>
      <color rgb="FFF5A623"/>
      <name val="Calibri"/>
      <family val="0"/>
      <charset val="1"/>
    </font>
    <font>
      <i val="true"/>
      <sz val="8"/>
      <color rgb="FF6B7080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i val="true"/>
      <sz val="10"/>
      <color rgb="FF9BB8D4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E94560"/>
        <bgColor rgb="FF993366"/>
      </patternFill>
    </fill>
    <fill>
      <patternFill patternType="solid">
        <fgColor rgb="FF16213E"/>
        <bgColor rgb="FF1A1A2E"/>
      </patternFill>
    </fill>
    <fill>
      <patternFill patternType="solid">
        <fgColor rgb="FFF5A623"/>
        <bgColor rgb="FFFFCC00"/>
      </patternFill>
    </fill>
    <fill>
      <patternFill patternType="solid">
        <fgColor rgb="FF0F3460"/>
        <bgColor rgb="FF16213E"/>
      </patternFill>
    </fill>
    <fill>
      <patternFill patternType="solid">
        <fgColor rgb="FFFFFFFF"/>
        <bgColor rgb="FFF4F4F6"/>
      </patternFill>
    </fill>
    <fill>
      <patternFill patternType="solid">
        <fgColor rgb="FFD6E4FF"/>
        <bgColor rgb="FFEFF6FF"/>
      </patternFill>
    </fill>
    <fill>
      <patternFill patternType="solid">
        <fgColor rgb="FFEFF6FF"/>
        <bgColor rgb="FFF4F4F6"/>
      </patternFill>
    </fill>
    <fill>
      <patternFill patternType="solid">
        <fgColor rgb="FFF4F4F6"/>
        <bgColor rgb="FFEFF6FF"/>
      </patternFill>
    </fill>
    <fill>
      <patternFill patternType="solid">
        <fgColor rgb="FFFFF0F3"/>
        <bgColor rgb="FFF4F4F6"/>
      </patternFill>
    </fill>
    <fill>
      <patternFill patternType="solid">
        <fgColor rgb="FFE8FFF4"/>
        <bgColor rgb="FFEFF6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8CDD6"/>
      </left>
      <right style="thin">
        <color rgb="FFC8CDD6"/>
      </right>
      <top style="thin">
        <color rgb="FFC8CDD6"/>
      </top>
      <bottom style="thin">
        <color rgb="FFC8CDD6"/>
      </bottom>
      <diagonal/>
    </border>
    <border diagonalUp="false" diagonalDown="false">
      <left style="thin">
        <color rgb="FFC8CDD6"/>
      </left>
      <right/>
      <top style="thin">
        <color rgb="FFC8CDD6"/>
      </top>
      <bottom style="thin">
        <color rgb="FFC8CDD6"/>
      </bottom>
      <diagonal/>
    </border>
    <border diagonalUp="false" diagonalDown="false">
      <left style="thin">
        <color rgb="FFFFFFFF"/>
      </left>
      <right style="thin">
        <color rgb="FFFFFFFF"/>
      </right>
      <top style="medium">
        <color rgb="FF16213E"/>
      </top>
      <bottom style="medium">
        <color rgb="FF16213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2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DD6"/>
      <rgbColor rgb="FF808080"/>
      <rgbColor rgb="FF9999FF"/>
      <rgbColor rgb="FF993366"/>
      <rgbColor rgb="FFFFF0F3"/>
      <rgbColor rgb="FFE8FFF4"/>
      <rgbColor rgb="FF660066"/>
      <rgbColor rgb="FFFF8080"/>
      <rgbColor rgb="FF0066CC"/>
      <rgbColor rgb="FFD6E4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6FF"/>
      <rgbColor rgb="FFF4F4F6"/>
      <rgbColor rgb="FFFFFF99"/>
      <rgbColor rgb="FF9BB8D4"/>
      <rgbColor rgb="FFFF99CC"/>
      <rgbColor rgb="FFCC99FF"/>
      <rgbColor rgb="FFFFCC99"/>
      <rgbColor rgb="FF3366FF"/>
      <rgbColor rgb="FF33CCCC"/>
      <rgbColor rgb="FF99CC00"/>
      <rgbColor rgb="FFFFCC00"/>
      <rgbColor rgb="FFF5A623"/>
      <rgbColor rgb="FFE94560"/>
      <rgbColor rgb="FF6B7080"/>
      <rgbColor rgb="FF7A9BBF"/>
      <rgbColor rgb="FF0F3460"/>
      <rgbColor rgb="FF339966"/>
      <rgbColor rgb="FF003300"/>
      <rgbColor rgb="FF1A1A2E"/>
      <rgbColor rgb="FF993300"/>
      <rgbColor rgb="FF993366"/>
      <rgbColor rgb="FF333399"/>
      <rgbColor rgb="FF16213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94560"/>
    <pageSetUpPr fitToPage="false"/>
  </sheetPr>
  <dimension ref="A1:H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7" min="2" style="0" width="13"/>
    <col collapsed="false" customWidth="true" hidden="false" outlineLevel="0" max="8" min="8" style="0" width="11"/>
  </cols>
  <sheetData>
    <row r="1" customFormat="false" ht="4.5" hidden="false" customHeight="tru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31.5" hidden="false" customHeight="true" outlineLevel="0" collapsed="false">
      <c r="A2" s="2" t="s">
        <v>0</v>
      </c>
      <c r="B2" s="2"/>
      <c r="C2" s="2"/>
      <c r="D2" s="2"/>
      <c r="E2" s="3" t="s">
        <v>1</v>
      </c>
      <c r="F2" s="3"/>
      <c r="G2" s="3"/>
      <c r="H2" s="3"/>
    </row>
    <row r="3" customFormat="false" ht="19.5" hidden="false" customHeight="true" outlineLevel="0" collapsed="false">
      <c r="A3" s="2"/>
      <c r="B3" s="2"/>
      <c r="C3" s="2"/>
      <c r="D3" s="2"/>
      <c r="E3" s="3"/>
      <c r="F3" s="3"/>
      <c r="G3" s="3"/>
      <c r="H3" s="3"/>
    </row>
    <row r="4" customFormat="false" ht="19.5" hidden="false" customHeight="true" outlineLevel="0" collapsed="false">
      <c r="A4" s="4" t="s">
        <v>2</v>
      </c>
      <c r="B4" s="4"/>
      <c r="C4" s="4"/>
      <c r="D4" s="4"/>
      <c r="E4" s="5"/>
      <c r="F4" s="5"/>
      <c r="G4" s="5"/>
      <c r="H4" s="5"/>
    </row>
    <row r="5" customFormat="false" ht="19.5" hidden="false" customHeight="true" outlineLevel="0" collapsed="false">
      <c r="A5" s="6" t="s">
        <v>3</v>
      </c>
      <c r="B5" s="6"/>
      <c r="C5" s="6"/>
      <c r="D5" s="6"/>
      <c r="E5" s="6"/>
      <c r="F5" s="6"/>
      <c r="G5" s="6"/>
      <c r="H5" s="6"/>
    </row>
    <row r="6" customFormat="false" ht="6" hidden="false" customHeight="true" outlineLevel="0" collapsed="false">
      <c r="A6" s="7"/>
      <c r="B6" s="7"/>
      <c r="C6" s="7"/>
      <c r="D6" s="7"/>
      <c r="E6" s="7"/>
      <c r="F6" s="7"/>
      <c r="G6" s="7"/>
      <c r="H6" s="7"/>
    </row>
    <row r="7" customFormat="false" ht="12" hidden="false" customHeight="true" outlineLevel="0" collapsed="false">
      <c r="A7" s="8"/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10"/>
    </row>
    <row r="8" customFormat="false" ht="31.5" hidden="false" customHeight="true" outlineLevel="0" collapsed="false">
      <c r="A8" s="11" t="s">
        <v>10</v>
      </c>
      <c r="B8" s="12" t="s">
        <v>11</v>
      </c>
      <c r="C8" s="12" t="s">
        <v>12</v>
      </c>
      <c r="D8" s="12" t="s">
        <v>13</v>
      </c>
      <c r="E8" s="12" t="s">
        <v>14</v>
      </c>
      <c r="F8" s="12" t="s">
        <v>15</v>
      </c>
      <c r="G8" s="12" t="s">
        <v>16</v>
      </c>
      <c r="H8" s="13" t="s">
        <v>17</v>
      </c>
    </row>
    <row r="9" customFormat="false" ht="21.75" hidden="false" customHeight="true" outlineLevel="0" collapsed="false">
      <c r="A9" s="14" t="s">
        <v>18</v>
      </c>
      <c r="B9" s="14"/>
      <c r="C9" s="14"/>
      <c r="D9" s="14"/>
      <c r="E9" s="14"/>
      <c r="F9" s="14"/>
      <c r="G9" s="14"/>
      <c r="H9" s="14"/>
    </row>
    <row r="10" customFormat="false" ht="19.5" hidden="false" customHeight="true" outlineLevel="0" collapsed="false">
      <c r="A10" s="15" t="s">
        <v>19</v>
      </c>
      <c r="B10" s="12" t="n">
        <v>3</v>
      </c>
      <c r="C10" s="12" t="n">
        <v>5</v>
      </c>
      <c r="D10" s="12" t="n">
        <v>2</v>
      </c>
      <c r="E10" s="12" t="n">
        <v>4</v>
      </c>
      <c r="F10" s="12" t="n">
        <v>1</v>
      </c>
      <c r="G10" s="12" t="n">
        <v>3</v>
      </c>
      <c r="H10" s="16" t="n">
        <v>5</v>
      </c>
    </row>
    <row r="11" customFormat="false" ht="19.5" hidden="false" customHeight="true" outlineLevel="0" collapsed="false">
      <c r="A11" s="17" t="s">
        <v>20</v>
      </c>
      <c r="B11" s="12" t="n">
        <v>8</v>
      </c>
      <c r="C11" s="12" t="n">
        <v>6</v>
      </c>
      <c r="D11" s="12" t="n">
        <v>10</v>
      </c>
      <c r="E11" s="12" t="n">
        <v>4</v>
      </c>
      <c r="F11" s="12" t="n">
        <v>8</v>
      </c>
      <c r="G11" s="12" t="n">
        <v>6</v>
      </c>
      <c r="H11" s="18" t="n">
        <v>10</v>
      </c>
    </row>
    <row r="12" customFormat="false" ht="19.5" hidden="false" customHeight="true" outlineLevel="0" collapsed="false">
      <c r="A12" s="15" t="s">
        <v>21</v>
      </c>
      <c r="B12" s="12" t="n">
        <v>9</v>
      </c>
      <c r="C12" s="12" t="n">
        <v>12</v>
      </c>
      <c r="D12" s="12" t="n">
        <v>9</v>
      </c>
      <c r="E12" s="12" t="n">
        <v>12</v>
      </c>
      <c r="F12" s="12" t="n">
        <v>6</v>
      </c>
      <c r="G12" s="12" t="n">
        <v>9</v>
      </c>
      <c r="H12" s="16" t="n">
        <v>15</v>
      </c>
    </row>
    <row r="13" customFormat="false" ht="19.5" hidden="false" customHeight="true" outlineLevel="0" collapsed="false">
      <c r="A13" s="17" t="s">
        <v>22</v>
      </c>
      <c r="B13" s="12" t="n">
        <v>16</v>
      </c>
      <c r="C13" s="12" t="n">
        <v>12</v>
      </c>
      <c r="D13" s="12" t="n">
        <v>20</v>
      </c>
      <c r="E13" s="12" t="n">
        <v>8</v>
      </c>
      <c r="F13" s="12" t="n">
        <v>16</v>
      </c>
      <c r="G13" s="12" t="n">
        <v>20</v>
      </c>
      <c r="H13" s="18" t="n">
        <v>20</v>
      </c>
    </row>
    <row r="14" customFormat="false" ht="19.5" hidden="false" customHeight="true" outlineLevel="0" collapsed="false">
      <c r="A14" s="15" t="s">
        <v>23</v>
      </c>
      <c r="B14" s="12" t="n">
        <v>20</v>
      </c>
      <c r="C14" s="12" t="n">
        <v>25</v>
      </c>
      <c r="D14" s="12" t="n">
        <v>15</v>
      </c>
      <c r="E14" s="12" t="n">
        <v>20</v>
      </c>
      <c r="F14" s="12" t="n">
        <v>25</v>
      </c>
      <c r="G14" s="12" t="n">
        <v>10</v>
      </c>
      <c r="H14" s="16" t="n">
        <v>25</v>
      </c>
    </row>
    <row r="15" customFormat="false" ht="19.5" hidden="false" customHeight="true" outlineLevel="0" collapsed="false">
      <c r="A15" s="17" t="s">
        <v>24</v>
      </c>
      <c r="B15" s="12" t="n">
        <v>18</v>
      </c>
      <c r="C15" s="12" t="n">
        <v>24</v>
      </c>
      <c r="D15" s="12" t="n">
        <v>30</v>
      </c>
      <c r="E15" s="12" t="n">
        <v>18</v>
      </c>
      <c r="F15" s="12" t="n">
        <v>12</v>
      </c>
      <c r="G15" s="12" t="n">
        <v>24</v>
      </c>
      <c r="H15" s="18" t="n">
        <v>30</v>
      </c>
    </row>
    <row r="16" customFormat="false" ht="19.5" hidden="false" customHeight="true" outlineLevel="0" collapsed="false">
      <c r="A16" s="11" t="s">
        <v>25</v>
      </c>
      <c r="B16" s="19" t="n">
        <f aca="false">IFERROR(SUM(B10:B15),0)</f>
        <v>74</v>
      </c>
      <c r="C16" s="19" t="n">
        <f aca="false">IFERROR(SUM(C10:C15),0)</f>
        <v>84</v>
      </c>
      <c r="D16" s="19" t="n">
        <f aca="false">IFERROR(SUM(D10:D15),0)</f>
        <v>86</v>
      </c>
      <c r="E16" s="19" t="n">
        <f aca="false">IFERROR(SUM(E10:E15),0)</f>
        <v>66</v>
      </c>
      <c r="F16" s="19" t="n">
        <f aca="false">IFERROR(SUM(F10:F15),0)</f>
        <v>68</v>
      </c>
      <c r="G16" s="19" t="n">
        <f aca="false">IFERROR(SUM(G10:G15),0)</f>
        <v>72</v>
      </c>
      <c r="H16" s="20" t="s">
        <v>26</v>
      </c>
    </row>
    <row r="17" customFormat="false" ht="19.5" hidden="false" customHeight="true" outlineLevel="0" collapsed="false">
      <c r="A17" s="21" t="s">
        <v>27</v>
      </c>
      <c r="B17" s="22" t="n">
        <f aca="false">IF(B16&gt;=63,35,0)</f>
        <v>35</v>
      </c>
      <c r="C17" s="22" t="n">
        <f aca="false">IF(C16&gt;=63,35,0)</f>
        <v>35</v>
      </c>
      <c r="D17" s="22" t="n">
        <f aca="false">IF(D16&gt;=63,35,0)</f>
        <v>35</v>
      </c>
      <c r="E17" s="22" t="n">
        <f aca="false">IF(E16&gt;=63,35,0)</f>
        <v>35</v>
      </c>
      <c r="F17" s="22" t="n">
        <f aca="false">IF(F16&gt;=63,35,0)</f>
        <v>35</v>
      </c>
      <c r="G17" s="22" t="n">
        <f aca="false">IF(G16&gt;=63,35,0)</f>
        <v>35</v>
      </c>
      <c r="H17" s="23" t="n">
        <v>35</v>
      </c>
    </row>
    <row r="18" customFormat="false" ht="19.5" hidden="false" customHeight="true" outlineLevel="0" collapsed="false">
      <c r="A18" s="11" t="s">
        <v>28</v>
      </c>
      <c r="B18" s="24" t="n">
        <f aca="false">IFERROR(B16+B17,0)</f>
        <v>109</v>
      </c>
      <c r="C18" s="24" t="n">
        <f aca="false">IFERROR(C16+C17,0)</f>
        <v>119</v>
      </c>
      <c r="D18" s="24" t="n">
        <f aca="false">IFERROR(D16+D17,0)</f>
        <v>121</v>
      </c>
      <c r="E18" s="24" t="n">
        <f aca="false">IFERROR(E16+E17,0)</f>
        <v>101</v>
      </c>
      <c r="F18" s="24" t="n">
        <f aca="false">IFERROR(F16+F17,0)</f>
        <v>103</v>
      </c>
      <c r="G18" s="24" t="n">
        <f aca="false">IFERROR(G16+G17,0)</f>
        <v>107</v>
      </c>
      <c r="H18" s="25" t="n">
        <v>105</v>
      </c>
    </row>
    <row r="19" customFormat="false" ht="21.75" hidden="false" customHeight="true" outlineLevel="0" collapsed="false">
      <c r="A19" s="14" t="s">
        <v>29</v>
      </c>
      <c r="B19" s="14"/>
      <c r="C19" s="14"/>
      <c r="D19" s="14"/>
      <c r="E19" s="14"/>
      <c r="F19" s="14"/>
      <c r="G19" s="14"/>
      <c r="H19" s="14"/>
    </row>
    <row r="20" customFormat="false" ht="19.5" hidden="false" customHeight="true" outlineLevel="0" collapsed="false">
      <c r="A20" s="26" t="s">
        <v>30</v>
      </c>
      <c r="B20" s="12" t="n">
        <v>22</v>
      </c>
      <c r="C20" s="12" t="n">
        <v>18</v>
      </c>
      <c r="D20" s="12" t="n">
        <v>25</v>
      </c>
      <c r="E20" s="12" t="n">
        <v>20</v>
      </c>
      <c r="F20" s="12"/>
      <c r="G20" s="12" t="n">
        <v>24</v>
      </c>
      <c r="H20" s="27" t="n">
        <v>30</v>
      </c>
    </row>
    <row r="21" customFormat="false" ht="19.5" hidden="false" customHeight="true" outlineLevel="0" collapsed="false">
      <c r="A21" s="17" t="s">
        <v>31</v>
      </c>
      <c r="B21" s="12"/>
      <c r="C21" s="12" t="n">
        <v>22</v>
      </c>
      <c r="D21" s="12"/>
      <c r="E21" s="12" t="n">
        <v>24</v>
      </c>
      <c r="F21" s="12" t="n">
        <v>20</v>
      </c>
      <c r="G21" s="12"/>
      <c r="H21" s="18" t="n">
        <v>30</v>
      </c>
    </row>
    <row r="22" customFormat="false" ht="19.5" hidden="false" customHeight="true" outlineLevel="0" collapsed="false">
      <c r="A22" s="26" t="s">
        <v>32</v>
      </c>
      <c r="B22" s="12" t="n">
        <v>10</v>
      </c>
      <c r="C22" s="12"/>
      <c r="D22" s="12" t="n">
        <v>10</v>
      </c>
      <c r="E22" s="12"/>
      <c r="F22" s="12" t="n">
        <v>10</v>
      </c>
      <c r="G22" s="12" t="n">
        <v>10</v>
      </c>
      <c r="H22" s="27" t="n">
        <v>10</v>
      </c>
    </row>
    <row r="23" customFormat="false" ht="19.5" hidden="false" customHeight="true" outlineLevel="0" collapsed="false">
      <c r="A23" s="17" t="s">
        <v>33</v>
      </c>
      <c r="B23" s="12" t="n">
        <v>25</v>
      </c>
      <c r="C23" s="12" t="n">
        <v>25</v>
      </c>
      <c r="D23" s="12"/>
      <c r="E23" s="12" t="n">
        <v>25</v>
      </c>
      <c r="F23" s="12" t="n">
        <v>25</v>
      </c>
      <c r="G23" s="12" t="n">
        <v>25</v>
      </c>
      <c r="H23" s="18" t="n">
        <v>25</v>
      </c>
    </row>
    <row r="24" customFormat="false" ht="19.5" hidden="false" customHeight="true" outlineLevel="0" collapsed="false">
      <c r="A24" s="26" t="s">
        <v>34</v>
      </c>
      <c r="B24" s="12"/>
      <c r="C24" s="12" t="n">
        <v>30</v>
      </c>
      <c r="D24" s="12" t="n">
        <v>30</v>
      </c>
      <c r="E24" s="12"/>
      <c r="F24" s="12"/>
      <c r="G24" s="12" t="n">
        <v>30</v>
      </c>
      <c r="H24" s="27" t="n">
        <v>30</v>
      </c>
    </row>
    <row r="25" customFormat="false" ht="19.5" hidden="false" customHeight="true" outlineLevel="0" collapsed="false">
      <c r="A25" s="17" t="s">
        <v>35</v>
      </c>
      <c r="B25" s="12" t="n">
        <v>30</v>
      </c>
      <c r="C25" s="12"/>
      <c r="D25" s="12" t="n">
        <v>30</v>
      </c>
      <c r="E25" s="12" t="n">
        <v>30</v>
      </c>
      <c r="F25" s="12" t="n">
        <v>30</v>
      </c>
      <c r="G25" s="12"/>
      <c r="H25" s="18" t="n">
        <v>30</v>
      </c>
    </row>
    <row r="26" customFormat="false" ht="19.5" hidden="false" customHeight="true" outlineLevel="0" collapsed="false">
      <c r="A26" s="26" t="s">
        <v>36</v>
      </c>
      <c r="B26" s="12"/>
      <c r="C26" s="12" t="n">
        <v>40</v>
      </c>
      <c r="D26" s="12"/>
      <c r="E26" s="12"/>
      <c r="F26" s="12" t="n">
        <v>40</v>
      </c>
      <c r="G26" s="12" t="n">
        <v>40</v>
      </c>
      <c r="H26" s="27" t="n">
        <v>40</v>
      </c>
    </row>
    <row r="27" customFormat="false" ht="19.5" hidden="false" customHeight="true" outlineLevel="0" collapsed="false">
      <c r="A27" s="17" t="s">
        <v>37</v>
      </c>
      <c r="B27" s="12"/>
      <c r="C27" s="12"/>
      <c r="D27" s="12" t="n">
        <v>50</v>
      </c>
      <c r="E27" s="12"/>
      <c r="F27" s="12"/>
      <c r="G27" s="12" t="n">
        <v>50</v>
      </c>
      <c r="H27" s="18" t="n">
        <v>50</v>
      </c>
    </row>
    <row r="28" customFormat="false" ht="19.5" hidden="false" customHeight="true" outlineLevel="0" collapsed="false">
      <c r="A28" s="26" t="s">
        <v>38</v>
      </c>
      <c r="B28" s="12" t="n">
        <v>22</v>
      </c>
      <c r="C28" s="12" t="n">
        <v>19</v>
      </c>
      <c r="D28" s="12" t="n">
        <v>24</v>
      </c>
      <c r="E28" s="12" t="n">
        <v>18</v>
      </c>
      <c r="F28" s="12" t="n">
        <v>21</v>
      </c>
      <c r="G28" s="12" t="n">
        <v>23</v>
      </c>
      <c r="H28" s="27" t="n">
        <v>30</v>
      </c>
    </row>
    <row r="29" customFormat="false" ht="19.5" hidden="false" customHeight="true" outlineLevel="0" collapsed="false">
      <c r="A29" s="11" t="s">
        <v>39</v>
      </c>
      <c r="B29" s="24" t="n">
        <f aca="false">IFERROR(SUM(B20:B28),0)</f>
        <v>109</v>
      </c>
      <c r="C29" s="24" t="n">
        <f aca="false">IFERROR(SUM(C20:C28),0)</f>
        <v>154</v>
      </c>
      <c r="D29" s="24" t="n">
        <f aca="false">IFERROR(SUM(D20:D28),0)</f>
        <v>169</v>
      </c>
      <c r="E29" s="24" t="n">
        <f aca="false">IFERROR(SUM(E20:E28),0)</f>
        <v>117</v>
      </c>
      <c r="F29" s="24" t="n">
        <f aca="false">IFERROR(SUM(F20:F28),0)</f>
        <v>146</v>
      </c>
      <c r="G29" s="24" t="n">
        <f aca="false">IFERROR(SUM(G20:G28),0)</f>
        <v>202</v>
      </c>
      <c r="H29" s="25" t="n">
        <v>270</v>
      </c>
    </row>
    <row r="30" customFormat="false" ht="19.5" hidden="false" customHeight="true" outlineLevel="0" collapsed="false">
      <c r="A30" s="28" t="s">
        <v>40</v>
      </c>
      <c r="B30" s="29" t="n">
        <f aca="false">IFERROR(B18+B29,0)</f>
        <v>218</v>
      </c>
      <c r="C30" s="29" t="n">
        <f aca="false">IFERROR(C18+C29,0)</f>
        <v>273</v>
      </c>
      <c r="D30" s="29" t="n">
        <f aca="false">IFERROR(D18+D29,0)</f>
        <v>290</v>
      </c>
      <c r="E30" s="29" t="n">
        <f aca="false">IFERROR(E18+E29,0)</f>
        <v>218</v>
      </c>
      <c r="F30" s="29" t="n">
        <f aca="false">IFERROR(F18+F29,0)</f>
        <v>249</v>
      </c>
      <c r="G30" s="29" t="n">
        <f aca="false">IFERROR(G18+G29,0)</f>
        <v>309</v>
      </c>
      <c r="H30" s="30" t="n">
        <v>375</v>
      </c>
    </row>
    <row r="32" customFormat="false" ht="7.5" hidden="false" customHeight="true" outlineLevel="0" collapsed="false"/>
    <row r="33" customFormat="false" ht="6" hidden="false" customHeight="true" outlineLevel="0" collapsed="false">
      <c r="A33" s="7"/>
      <c r="B33" s="7"/>
      <c r="C33" s="7"/>
      <c r="D33" s="7"/>
      <c r="E33" s="7"/>
      <c r="F33" s="7"/>
      <c r="G33" s="7"/>
      <c r="H33" s="7"/>
    </row>
    <row r="34" customFormat="false" ht="24" hidden="false" customHeight="true" outlineLevel="0" collapsed="false">
      <c r="A34" s="31" t="s">
        <v>41</v>
      </c>
      <c r="B34" s="31"/>
      <c r="C34" s="31"/>
      <c r="D34" s="31"/>
      <c r="E34" s="31"/>
      <c r="F34" s="31"/>
      <c r="G34" s="31"/>
      <c r="H34" s="31"/>
    </row>
    <row r="35" customFormat="false" ht="19.5" hidden="false" customHeight="true" outlineLevel="0" collapsed="false">
      <c r="A35" s="25" t="s">
        <v>42</v>
      </c>
      <c r="B35" s="25" t="s">
        <v>43</v>
      </c>
      <c r="C35" s="25" t="s">
        <v>44</v>
      </c>
      <c r="D35" s="25" t="s">
        <v>45</v>
      </c>
      <c r="E35" s="25" t="s">
        <v>46</v>
      </c>
      <c r="F35" s="25" t="s">
        <v>47</v>
      </c>
      <c r="G35" s="25" t="s">
        <v>48</v>
      </c>
      <c r="H35" s="25"/>
    </row>
    <row r="36" customFormat="false" ht="18.75" hidden="false" customHeight="true" outlineLevel="0" collapsed="false">
      <c r="A36" s="32" t="n">
        <f aca="false">IFERROR(RANK(B30,$B$30:$G$30,0),"–")</f>
        <v>5</v>
      </c>
      <c r="B36" s="33" t="str">
        <f aca="false">B8</f>
        <v>Anna M.</v>
      </c>
      <c r="C36" s="34" t="n">
        <f aca="false">B18</f>
        <v>109</v>
      </c>
      <c r="D36" s="35" t="n">
        <f aca="false">B17</f>
        <v>35</v>
      </c>
      <c r="E36" s="34" t="n">
        <f aca="false">B29</f>
        <v>109</v>
      </c>
      <c r="F36" s="36" t="n">
        <f aca="false">B30</f>
        <v>218</v>
      </c>
      <c r="G36" s="37" t="str">
        <f aca="false">IF(B30=MAX($B$30:$G$30),"🏆 Sieger!","·")</f>
        <v>·</v>
      </c>
      <c r="H36" s="38"/>
    </row>
    <row r="37" customFormat="false" ht="18.75" hidden="false" customHeight="true" outlineLevel="0" collapsed="false">
      <c r="A37" s="39" t="n">
        <f aca="false">IFERROR(RANK(C30,$B$30:$G$30,0),"–")</f>
        <v>3</v>
      </c>
      <c r="B37" s="40" t="str">
        <f aca="false">C8</f>
        <v>Ben K.</v>
      </c>
      <c r="C37" s="41" t="n">
        <f aca="false">C18</f>
        <v>119</v>
      </c>
      <c r="D37" s="42" t="n">
        <f aca="false">C17</f>
        <v>35</v>
      </c>
      <c r="E37" s="41" t="n">
        <f aca="false">C29</f>
        <v>154</v>
      </c>
      <c r="F37" s="36" t="n">
        <f aca="false">C30</f>
        <v>273</v>
      </c>
      <c r="G37" s="43" t="str">
        <f aca="false">IF(C30=MAX($B$30:$G$30),"🏆 Sieger!","·")</f>
        <v>·</v>
      </c>
      <c r="H37" s="44"/>
    </row>
    <row r="38" customFormat="false" ht="18.75" hidden="false" customHeight="true" outlineLevel="0" collapsed="false">
      <c r="A38" s="32" t="n">
        <f aca="false">IFERROR(RANK(D30,$B$30:$G$30,0),"–")</f>
        <v>2</v>
      </c>
      <c r="B38" s="33" t="str">
        <f aca="false">D8</f>
        <v>Clara S.</v>
      </c>
      <c r="C38" s="34" t="n">
        <f aca="false">D18</f>
        <v>121</v>
      </c>
      <c r="D38" s="35" t="n">
        <f aca="false">D17</f>
        <v>35</v>
      </c>
      <c r="E38" s="34" t="n">
        <f aca="false">D29</f>
        <v>169</v>
      </c>
      <c r="F38" s="36" t="n">
        <f aca="false">D30</f>
        <v>290</v>
      </c>
      <c r="G38" s="37" t="str">
        <f aca="false">IF(D30=MAX($B$30:$G$30),"🏆 Sieger!","·")</f>
        <v>·</v>
      </c>
      <c r="H38" s="38"/>
    </row>
    <row r="39" customFormat="false" ht="18.75" hidden="false" customHeight="true" outlineLevel="0" collapsed="false">
      <c r="A39" s="39" t="n">
        <f aca="false">IFERROR(RANK(E30,$B$30:$G$30,0),"–")</f>
        <v>5</v>
      </c>
      <c r="B39" s="40" t="str">
        <f aca="false">E8</f>
        <v>David R.</v>
      </c>
      <c r="C39" s="41" t="n">
        <f aca="false">E18</f>
        <v>101</v>
      </c>
      <c r="D39" s="42" t="n">
        <f aca="false">E17</f>
        <v>35</v>
      </c>
      <c r="E39" s="41" t="n">
        <f aca="false">E29</f>
        <v>117</v>
      </c>
      <c r="F39" s="36" t="n">
        <f aca="false">E30</f>
        <v>218</v>
      </c>
      <c r="G39" s="43" t="str">
        <f aca="false">IF(E30=MAX($B$30:$G$30),"🏆 Sieger!","·")</f>
        <v>·</v>
      </c>
      <c r="H39" s="44"/>
    </row>
    <row r="40" customFormat="false" ht="18.75" hidden="false" customHeight="true" outlineLevel="0" collapsed="false">
      <c r="A40" s="32" t="n">
        <f aca="false">IFERROR(RANK(F30,$B$30:$G$30,0),"–")</f>
        <v>4</v>
      </c>
      <c r="B40" s="33" t="str">
        <f aca="false">F8</f>
        <v>Emma W.</v>
      </c>
      <c r="C40" s="34" t="n">
        <f aca="false">F18</f>
        <v>103</v>
      </c>
      <c r="D40" s="35" t="n">
        <f aca="false">F17</f>
        <v>35</v>
      </c>
      <c r="E40" s="34" t="n">
        <f aca="false">F29</f>
        <v>146</v>
      </c>
      <c r="F40" s="36" t="n">
        <f aca="false">F30</f>
        <v>249</v>
      </c>
      <c r="G40" s="37" t="str">
        <f aca="false">IF(F30=MAX($B$30:$G$30),"🏆 Sieger!","·")</f>
        <v>·</v>
      </c>
      <c r="H40" s="38"/>
    </row>
    <row r="41" customFormat="false" ht="18.75" hidden="false" customHeight="true" outlineLevel="0" collapsed="false">
      <c r="A41" s="39" t="n">
        <f aca="false">IFERROR(RANK(G30,$B$30:$G$30,0),"–")</f>
        <v>1</v>
      </c>
      <c r="B41" s="40" t="str">
        <f aca="false">G8</f>
        <v>Felix T.</v>
      </c>
      <c r="C41" s="41" t="n">
        <f aca="false">G18</f>
        <v>107</v>
      </c>
      <c r="D41" s="42" t="n">
        <f aca="false">G17</f>
        <v>35</v>
      </c>
      <c r="E41" s="41" t="n">
        <f aca="false">G29</f>
        <v>202</v>
      </c>
      <c r="F41" s="36" t="n">
        <f aca="false">G30</f>
        <v>309</v>
      </c>
      <c r="G41" s="43" t="str">
        <f aca="false">IF(G30=MAX($B$30:$G$30),"🏆 Sieger!","·")</f>
        <v>🏆 Sieger!</v>
      </c>
      <c r="H41" s="44"/>
    </row>
    <row r="43" customFormat="false" ht="6" hidden="false" customHeight="true" outlineLevel="0" collapsed="false">
      <c r="A43" s="1"/>
      <c r="B43" s="1"/>
      <c r="C43" s="1"/>
      <c r="D43" s="1"/>
      <c r="E43" s="1"/>
      <c r="F43" s="1"/>
      <c r="G43" s="1"/>
      <c r="H43" s="1"/>
    </row>
    <row r="44" customFormat="false" ht="13.5" hidden="false" customHeight="true" outlineLevel="0" collapsed="false">
      <c r="A44" s="45" t="s">
        <v>49</v>
      </c>
      <c r="B44" s="45"/>
      <c r="C44" s="45"/>
      <c r="D44" s="45"/>
      <c r="E44" s="45"/>
      <c r="F44" s="45"/>
      <c r="G44" s="45"/>
      <c r="H44" s="45"/>
    </row>
  </sheetData>
  <mergeCells count="9">
    <mergeCell ref="A2:D3"/>
    <mergeCell ref="E2:H3"/>
    <mergeCell ref="A4:D4"/>
    <mergeCell ref="E4:H4"/>
    <mergeCell ref="A5:H5"/>
    <mergeCell ref="A9:H9"/>
    <mergeCell ref="A19:H19"/>
    <mergeCell ref="A34:H34"/>
    <mergeCell ref="A44:H44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460"/>
    <pageSetUpPr fitToPage="false"/>
  </sheetPr>
  <dimension ref="A1:E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3" min="3" style="0" width="42"/>
    <col collapsed="false" customWidth="true" hidden="false" outlineLevel="0" max="4" min="4" style="0" width="10"/>
    <col collapsed="false" customWidth="true" hidden="false" outlineLevel="0" max="5" min="5" style="0" width="3"/>
  </cols>
  <sheetData>
    <row r="1" customFormat="false" ht="4.5" hidden="false" customHeight="true" outlineLevel="0" collapsed="false">
      <c r="A1" s="1"/>
      <c r="B1" s="1"/>
      <c r="C1" s="1"/>
      <c r="D1" s="1"/>
      <c r="E1" s="1"/>
    </row>
    <row r="2" customFormat="false" ht="31.5" hidden="false" customHeight="true" outlineLevel="0" collapsed="false">
      <c r="A2" s="46" t="s">
        <v>50</v>
      </c>
      <c r="B2" s="46"/>
      <c r="C2" s="46"/>
      <c r="D2" s="46"/>
      <c r="E2" s="46"/>
    </row>
    <row r="3" customFormat="false" ht="19.5" hidden="false" customHeight="true" outlineLevel="0" collapsed="false">
      <c r="A3" s="46"/>
      <c r="B3" s="46"/>
      <c r="C3" s="46"/>
      <c r="D3" s="46"/>
      <c r="E3" s="46"/>
    </row>
    <row r="4" customFormat="false" ht="19.5" hidden="false" customHeight="true" outlineLevel="0" collapsed="false">
      <c r="A4" s="47" t="s">
        <v>51</v>
      </c>
      <c r="B4" s="47"/>
      <c r="C4" s="47"/>
      <c r="D4" s="47"/>
      <c r="E4" s="47"/>
    </row>
    <row r="5" customFormat="false" ht="4.5" hidden="false" customHeight="true" outlineLevel="0" collapsed="false">
      <c r="A5" s="7"/>
      <c r="B5" s="7"/>
      <c r="C5" s="7"/>
      <c r="D5" s="7"/>
      <c r="E5" s="7"/>
    </row>
    <row r="7" customFormat="false" ht="24" hidden="false" customHeight="true" outlineLevel="0" collapsed="false">
      <c r="A7" s="14" t="s">
        <v>52</v>
      </c>
      <c r="B7" s="14"/>
      <c r="C7" s="14"/>
      <c r="D7" s="14"/>
      <c r="E7" s="14"/>
    </row>
    <row r="8" customFormat="false" ht="21" hidden="false" customHeight="true" outlineLevel="0" collapsed="false">
      <c r="A8" s="48"/>
      <c r="B8" s="49" t="s">
        <v>53</v>
      </c>
      <c r="C8" s="50" t="s">
        <v>54</v>
      </c>
      <c r="D8" s="51"/>
      <c r="E8" s="48"/>
    </row>
    <row r="9" customFormat="false" ht="21" hidden="false" customHeight="true" outlineLevel="0" collapsed="false">
      <c r="A9" s="48"/>
      <c r="B9" s="52" t="s">
        <v>55</v>
      </c>
      <c r="C9" s="53" t="s">
        <v>56</v>
      </c>
      <c r="D9" s="54"/>
      <c r="E9" s="48"/>
    </row>
    <row r="10" customFormat="false" ht="21" hidden="false" customHeight="true" outlineLevel="0" collapsed="false">
      <c r="A10" s="48"/>
      <c r="B10" s="49" t="s">
        <v>57</v>
      </c>
      <c r="C10" s="50" t="s">
        <v>58</v>
      </c>
      <c r="D10" s="51"/>
      <c r="E10" s="48"/>
    </row>
    <row r="11" customFormat="false" ht="21" hidden="false" customHeight="true" outlineLevel="0" collapsed="false">
      <c r="A11" s="48"/>
      <c r="B11" s="52" t="s">
        <v>59</v>
      </c>
      <c r="C11" s="53" t="s">
        <v>60</v>
      </c>
      <c r="D11" s="54"/>
      <c r="E11" s="48"/>
    </row>
    <row r="12" customFormat="false" ht="21" hidden="false" customHeight="true" outlineLevel="0" collapsed="false">
      <c r="A12" s="48"/>
      <c r="B12" s="49" t="s">
        <v>61</v>
      </c>
      <c r="C12" s="50" t="s">
        <v>62</v>
      </c>
      <c r="D12" s="51"/>
      <c r="E12" s="48"/>
    </row>
    <row r="13" customFormat="false" ht="24" hidden="false" customHeight="true" outlineLevel="0" collapsed="false">
      <c r="A13" s="14" t="s">
        <v>63</v>
      </c>
      <c r="B13" s="14"/>
      <c r="C13" s="14"/>
      <c r="D13" s="14"/>
      <c r="E13" s="14"/>
    </row>
    <row r="14" customFormat="false" ht="21" hidden="false" customHeight="true" outlineLevel="0" collapsed="false">
      <c r="A14" s="48"/>
      <c r="B14" s="49" t="s">
        <v>19</v>
      </c>
      <c r="C14" s="50" t="s">
        <v>64</v>
      </c>
      <c r="D14" s="51"/>
      <c r="E14" s="48"/>
    </row>
    <row r="15" customFormat="false" ht="21" hidden="false" customHeight="true" outlineLevel="0" collapsed="false">
      <c r="A15" s="48"/>
      <c r="B15" s="52" t="s">
        <v>20</v>
      </c>
      <c r="C15" s="53" t="s">
        <v>65</v>
      </c>
      <c r="D15" s="54"/>
      <c r="E15" s="48"/>
    </row>
    <row r="16" customFormat="false" ht="21" hidden="false" customHeight="true" outlineLevel="0" collapsed="false">
      <c r="A16" s="48"/>
      <c r="B16" s="49" t="s">
        <v>21</v>
      </c>
      <c r="C16" s="50" t="s">
        <v>66</v>
      </c>
      <c r="D16" s="51"/>
      <c r="E16" s="48"/>
    </row>
    <row r="17" customFormat="false" ht="21" hidden="false" customHeight="true" outlineLevel="0" collapsed="false">
      <c r="A17" s="48"/>
      <c r="B17" s="52" t="s">
        <v>22</v>
      </c>
      <c r="C17" s="53" t="s">
        <v>67</v>
      </c>
      <c r="D17" s="54"/>
      <c r="E17" s="48"/>
    </row>
    <row r="18" customFormat="false" ht="21" hidden="false" customHeight="true" outlineLevel="0" collapsed="false">
      <c r="A18" s="48"/>
      <c r="B18" s="49" t="s">
        <v>23</v>
      </c>
      <c r="C18" s="50" t="s">
        <v>68</v>
      </c>
      <c r="D18" s="51"/>
      <c r="E18" s="48"/>
    </row>
    <row r="19" customFormat="false" ht="21" hidden="false" customHeight="true" outlineLevel="0" collapsed="false">
      <c r="A19" s="48"/>
      <c r="B19" s="52" t="s">
        <v>24</v>
      </c>
      <c r="C19" s="53" t="s">
        <v>69</v>
      </c>
      <c r="D19" s="54"/>
      <c r="E19" s="48"/>
    </row>
    <row r="20" customFormat="false" ht="21" hidden="false" customHeight="true" outlineLevel="0" collapsed="false">
      <c r="A20" s="48"/>
      <c r="B20" s="49" t="s">
        <v>70</v>
      </c>
      <c r="C20" s="50" t="s">
        <v>71</v>
      </c>
      <c r="D20" s="51"/>
      <c r="E20" s="48"/>
    </row>
    <row r="21" customFormat="false" ht="24" hidden="false" customHeight="true" outlineLevel="0" collapsed="false">
      <c r="A21" s="14" t="s">
        <v>72</v>
      </c>
      <c r="B21" s="14"/>
      <c r="C21" s="14"/>
      <c r="D21" s="14"/>
      <c r="E21" s="14"/>
    </row>
    <row r="22" customFormat="false" ht="21" hidden="false" customHeight="true" outlineLevel="0" collapsed="false">
      <c r="A22" s="48"/>
      <c r="B22" s="49" t="s">
        <v>30</v>
      </c>
      <c r="C22" s="50" t="s">
        <v>73</v>
      </c>
      <c r="D22" s="51"/>
      <c r="E22" s="48"/>
    </row>
    <row r="23" customFormat="false" ht="21" hidden="false" customHeight="true" outlineLevel="0" collapsed="false">
      <c r="A23" s="48"/>
      <c r="B23" s="52" t="s">
        <v>31</v>
      </c>
      <c r="C23" s="53" t="s">
        <v>74</v>
      </c>
      <c r="D23" s="54"/>
      <c r="E23" s="48"/>
    </row>
    <row r="24" customFormat="false" ht="21" hidden="false" customHeight="true" outlineLevel="0" collapsed="false">
      <c r="A24" s="48"/>
      <c r="B24" s="49" t="s">
        <v>32</v>
      </c>
      <c r="C24" s="50" t="s">
        <v>75</v>
      </c>
      <c r="D24" s="51"/>
      <c r="E24" s="48"/>
    </row>
    <row r="25" customFormat="false" ht="21" hidden="false" customHeight="true" outlineLevel="0" collapsed="false">
      <c r="A25" s="48"/>
      <c r="B25" s="52" t="s">
        <v>33</v>
      </c>
      <c r="C25" s="53" t="s">
        <v>76</v>
      </c>
      <c r="D25" s="54"/>
      <c r="E25" s="48"/>
    </row>
    <row r="26" customFormat="false" ht="21" hidden="false" customHeight="true" outlineLevel="0" collapsed="false">
      <c r="A26" s="48"/>
      <c r="B26" s="49" t="s">
        <v>34</v>
      </c>
      <c r="C26" s="50" t="s">
        <v>77</v>
      </c>
      <c r="D26" s="51"/>
      <c r="E26" s="48"/>
    </row>
    <row r="27" customFormat="false" ht="21" hidden="false" customHeight="true" outlineLevel="0" collapsed="false">
      <c r="A27" s="48"/>
      <c r="B27" s="52" t="s">
        <v>35</v>
      </c>
      <c r="C27" s="53" t="s">
        <v>78</v>
      </c>
      <c r="D27" s="54"/>
      <c r="E27" s="48"/>
    </row>
    <row r="28" customFormat="false" ht="21" hidden="false" customHeight="true" outlineLevel="0" collapsed="false">
      <c r="A28" s="48"/>
      <c r="B28" s="49" t="s">
        <v>36</v>
      </c>
      <c r="C28" s="50" t="s">
        <v>79</v>
      </c>
      <c r="D28" s="51"/>
      <c r="E28" s="48"/>
    </row>
    <row r="29" customFormat="false" ht="21" hidden="false" customHeight="true" outlineLevel="0" collapsed="false">
      <c r="A29" s="48"/>
      <c r="B29" s="52" t="s">
        <v>37</v>
      </c>
      <c r="C29" s="53" t="s">
        <v>80</v>
      </c>
      <c r="D29" s="54"/>
      <c r="E29" s="48"/>
    </row>
    <row r="30" customFormat="false" ht="21" hidden="false" customHeight="true" outlineLevel="0" collapsed="false">
      <c r="A30" s="48"/>
      <c r="B30" s="49" t="s">
        <v>38</v>
      </c>
      <c r="C30" s="50" t="s">
        <v>81</v>
      </c>
      <c r="D30" s="51"/>
      <c r="E30" s="48"/>
    </row>
    <row r="31" customFormat="false" ht="24" hidden="false" customHeight="true" outlineLevel="0" collapsed="false">
      <c r="A31" s="14" t="s">
        <v>82</v>
      </c>
      <c r="B31" s="14"/>
      <c r="C31" s="14"/>
      <c r="D31" s="14"/>
      <c r="E31" s="14"/>
    </row>
    <row r="32" customFormat="false" ht="21" hidden="false" customHeight="true" outlineLevel="0" collapsed="false">
      <c r="A32" s="48"/>
      <c r="B32" s="49" t="s">
        <v>83</v>
      </c>
      <c r="C32" s="50" t="s">
        <v>84</v>
      </c>
      <c r="D32" s="51"/>
      <c r="E32" s="48"/>
    </row>
    <row r="33" customFormat="false" ht="21" hidden="false" customHeight="true" outlineLevel="0" collapsed="false">
      <c r="A33" s="48"/>
      <c r="B33" s="52" t="s">
        <v>85</v>
      </c>
      <c r="C33" s="53" t="s">
        <v>86</v>
      </c>
      <c r="D33" s="54"/>
      <c r="E33" s="48"/>
    </row>
    <row r="34" customFormat="false" ht="21" hidden="false" customHeight="true" outlineLevel="0" collapsed="false">
      <c r="A34" s="48"/>
      <c r="B34" s="49" t="s">
        <v>36</v>
      </c>
      <c r="C34" s="50" t="s">
        <v>87</v>
      </c>
      <c r="D34" s="51"/>
      <c r="E34" s="48"/>
    </row>
    <row r="35" customFormat="false" ht="21" hidden="false" customHeight="true" outlineLevel="0" collapsed="false">
      <c r="A35" s="48"/>
      <c r="B35" s="52" t="s">
        <v>88</v>
      </c>
      <c r="C35" s="53" t="s">
        <v>89</v>
      </c>
      <c r="D35" s="54"/>
      <c r="E35" s="48"/>
    </row>
    <row r="37" customFormat="false" ht="4.5" hidden="false" customHeight="true" outlineLevel="0" collapsed="false">
      <c r="A37" s="1"/>
      <c r="B37" s="1"/>
      <c r="C37" s="1"/>
      <c r="D37" s="1"/>
      <c r="E37" s="1"/>
    </row>
    <row r="38" customFormat="false" ht="13.5" hidden="false" customHeight="true" outlineLevel="0" collapsed="false">
      <c r="A38" s="55" t="s">
        <v>90</v>
      </c>
      <c r="B38" s="55"/>
      <c r="C38" s="55"/>
      <c r="D38" s="55"/>
      <c r="E38" s="55"/>
    </row>
  </sheetData>
  <mergeCells count="7">
    <mergeCell ref="A2:E3"/>
    <mergeCell ref="A4:E4"/>
    <mergeCell ref="A7:E7"/>
    <mergeCell ref="A13:E13"/>
    <mergeCell ref="A21:E21"/>
    <mergeCell ref="A31:E31"/>
    <mergeCell ref="A38:E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2026-08-04T10:46:06Z</dcterms:created>
  <dc:creator>openpyxl</dc:creator>
  <dc:description/>
  <dc:language>en-US</dc:language>
  <cp:lastModifiedBy/>
  <dcterms:modified xsi:type="dcterms:W3CDTF">2026-08-04T10:46:06Z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