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 vertical\"/>
    </mc:Choice>
  </mc:AlternateContent>
  <xr:revisionPtr revIDLastSave="0" documentId="13_ncr:1_{F2F3A815-39AD-497B-9590-40ADFFA8620E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Punkteblatt 2026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4" i="1" l="1"/>
  <c r="F24" i="1"/>
  <c r="E24" i="1"/>
  <c r="D24" i="1"/>
  <c r="G14" i="1"/>
  <c r="G15" i="1" s="1"/>
  <c r="G25" i="1" s="1"/>
  <c r="G27" i="1" s="1"/>
  <c r="F14" i="1"/>
  <c r="F15" i="1" s="1"/>
  <c r="F25" i="1" s="1"/>
  <c r="F27" i="1" s="1"/>
  <c r="E14" i="1"/>
  <c r="E15" i="1" s="1"/>
  <c r="E25" i="1" s="1"/>
  <c r="E27" i="1" s="1"/>
  <c r="G13" i="1"/>
  <c r="F13" i="1"/>
  <c r="E13" i="1"/>
  <c r="D13" i="1"/>
  <c r="D14" i="1" s="1"/>
  <c r="D15" i="1" s="1"/>
  <c r="D25" i="1" s="1"/>
  <c r="D28" i="1" l="1"/>
  <c r="D27" i="1"/>
</calcChain>
</file>

<file path=xl/sharedStrings.xml><?xml version="1.0" encoding="utf-8"?>
<sst xmlns="http://schemas.openxmlformats.org/spreadsheetml/2006/main" count="49" uniqueCount="47">
  <si>
    <t>Fünf Würfel · automatische Auswertung · Spielrunde 2026</t>
  </si>
  <si>
    <t>Kategorie</t>
  </si>
  <si>
    <t>So zählt's</t>
  </si>
  <si>
    <t>Lena</t>
  </si>
  <si>
    <t>Jonas</t>
  </si>
  <si>
    <t>Mareike</t>
  </si>
  <si>
    <t>Tobias</t>
  </si>
  <si>
    <t>①  Oberer Teil · Zahlen sammeln</t>
  </si>
  <si>
    <t>Einer</t>
  </si>
  <si>
    <t>Alle Einser addieren  (max. 5)</t>
  </si>
  <si>
    <t>Zweier</t>
  </si>
  <si>
    <t>Alle Zweier addieren  (max. 10)</t>
  </si>
  <si>
    <t>Dreier</t>
  </si>
  <si>
    <t>Alle Dreier addieren  (max. 15)</t>
  </si>
  <si>
    <t>Vierer</t>
  </si>
  <si>
    <t>Alle Vierer addieren  (max. 20)</t>
  </si>
  <si>
    <t>Fünfer</t>
  </si>
  <si>
    <t>Alle Fünfer addieren  (max. 25)</t>
  </si>
  <si>
    <t>Sechser</t>
  </si>
  <si>
    <t>Alle Sechser addieren  (max. 30)</t>
  </si>
  <si>
    <t>Zwischensumme</t>
  </si>
  <si>
    <t>Bonus  ·  ab 63 Punkten  +35</t>
  </si>
  <si>
    <t>Summe oberer Teil</t>
  </si>
  <si>
    <t>②  Unterer Teil · Kombinationen</t>
  </si>
  <si>
    <t>Drei Gleiche</t>
  </si>
  <si>
    <t>Summe aller 5 Würfel</t>
  </si>
  <si>
    <t>Vier Gleiche</t>
  </si>
  <si>
    <t>Fünf Gleiche (Yatzy)</t>
  </si>
  <si>
    <t>genau 50 Punkte</t>
  </si>
  <si>
    <t>Volles Haus</t>
  </si>
  <si>
    <t>genau 25 Punkte</t>
  </si>
  <si>
    <t>Kleine Reihe</t>
  </si>
  <si>
    <t>genau 30 Punkte</t>
  </si>
  <si>
    <t>Große Reihe</t>
  </si>
  <si>
    <t>genau 40 Punkte</t>
  </si>
  <si>
    <t>Freie Wahl</t>
  </si>
  <si>
    <t>Summe unterer Teil</t>
  </si>
  <si>
    <t>GESAMTSUMME</t>
  </si>
  <si>
    <t>Platzierung</t>
  </si>
  <si>
    <t>🏆  Rundensieger 2026</t>
  </si>
  <si>
    <t>So nutzt du das Blatt</t>
  </si>
  <si>
    <t>•  Trage in die weißen Spielerspalten deine erreichten Punkte ein – 0 steht für ein gestrichenes Feld.</t>
  </si>
  <si>
    <t>•  Zwischensumme, Bonus, Endsumme, Platzierung und Rundensieger berechnen sich vollautomatisch.</t>
  </si>
  <si>
    <t>•  Bonus im oberen Teil: ab 63 gesammelten Punkten gibt es +35 Punkte extra.</t>
  </si>
  <si>
    <t>•  Feste Felder (Fünf Gleiche, Volles Haus, Reihen) bieten eine Auswahlliste mit dem gültigen Wert.</t>
  </si>
  <si>
    <t>•  Höchstmögliche Punktzahl pro Runde: 375. Für eine neue Runde einfach die Werte löschen – die Formeln bleiben.</t>
  </si>
  <si>
    <t>YATZY · Würfelspiel · Punkteblatt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</si>
</sst>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0.5"/>
      <color rgb="FFFFFFFF"/>
      <name val="Calibri"/>
      <charset val="1"/>
    </font>
    <font>
      <b/>
      <sz val="11"/>
      <color rgb="FFFFFFFF"/>
      <name val="Calibri"/>
      <charset val="1"/>
    </font>
    <font>
      <b/>
      <sz val="12"/>
      <color rgb="FFFFFFFF"/>
      <name val="Calibri"/>
      <charset val="1"/>
    </font>
    <font>
      <b/>
      <sz val="11"/>
      <color rgb="FF2B3A3A"/>
      <name val="Calibri"/>
      <charset val="1"/>
    </font>
    <font>
      <i/>
      <sz val="9"/>
      <color rgb="FF6B7B7B"/>
      <name val="Calibri"/>
      <charset val="1"/>
    </font>
    <font>
      <sz val="11"/>
      <color rgb="FF1A1A1A"/>
      <name val="Calibri"/>
      <charset val="1"/>
    </font>
    <font>
      <b/>
      <sz val="11"/>
      <color rgb="FF1A1A1A"/>
      <name val="Calibri"/>
      <charset val="1"/>
    </font>
    <font>
      <b/>
      <sz val="11"/>
      <color rgb="FF264653"/>
      <name val="Calibri"/>
      <charset val="1"/>
    </font>
    <font>
      <b/>
      <sz val="11"/>
      <color rgb="FF7A5200"/>
      <name val="Calibri"/>
      <charset val="1"/>
    </font>
    <font>
      <b/>
      <sz val="12"/>
      <color rgb="FF5C3D00"/>
      <name val="Calibri"/>
      <charset val="1"/>
    </font>
    <font>
      <b/>
      <sz val="12"/>
      <color rgb="FF2A9D8F"/>
      <name val="Calibri"/>
      <charset val="1"/>
    </font>
    <font>
      <sz val="10"/>
      <color rgb="FF3A4A4A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0B3C49"/>
        <bgColor rgb="FF264653"/>
      </patternFill>
    </fill>
    <fill>
      <patternFill patternType="solid">
        <fgColor rgb="FF2A9D8F"/>
        <bgColor rgb="FF008080"/>
      </patternFill>
    </fill>
    <fill>
      <patternFill patternType="solid">
        <fgColor rgb="FF264653"/>
        <bgColor rgb="FF3A4A4A"/>
      </patternFill>
    </fill>
    <fill>
      <patternFill patternType="solid">
        <fgColor rgb="FFEFF6F5"/>
        <bgColor rgb="FFFFFFFF"/>
      </patternFill>
    </fill>
    <fill>
      <patternFill patternType="solid">
        <fgColor rgb="FFFFFFFF"/>
        <bgColor rgb="FFEFF6F5"/>
      </patternFill>
    </fill>
    <fill>
      <patternFill patternType="solid">
        <fgColor rgb="FFDDE7E6"/>
        <bgColor rgb="FFD8F0EC"/>
      </patternFill>
    </fill>
    <fill>
      <patternFill patternType="solid">
        <fgColor rgb="FFD8F0EC"/>
        <bgColor rgb="FFDDE7E6"/>
      </patternFill>
    </fill>
    <fill>
      <patternFill patternType="solid">
        <fgColor rgb="FFE76F51"/>
        <bgColor rgb="FFFF6600"/>
      </patternFill>
    </fill>
    <fill>
      <patternFill patternType="solid">
        <fgColor rgb="FFFADFD8"/>
        <bgColor rgb="FFDDE7E6"/>
      </patternFill>
    </fill>
    <fill>
      <patternFill patternType="solid">
        <fgColor rgb="FFFFD166"/>
        <bgColor rgb="FFFFCC00"/>
      </patternFill>
    </fill>
  </fills>
  <borders count="2">
    <border>
      <left/>
      <right/>
      <top/>
      <bottom/>
      <diagonal/>
    </border>
    <border>
      <left style="thin">
        <color rgb="FFB7C4C4"/>
      </left>
      <right style="thin">
        <color rgb="FFB7C4C4"/>
      </right>
      <top style="thin">
        <color rgb="FFB7C4C4"/>
      </top>
      <bottom style="thin">
        <color rgb="FFB7C4C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1" fontId="7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1" fontId="8" fillId="7" borderId="1" xfId="0" applyNumberFormat="1" applyFont="1" applyFill="1" applyBorder="1" applyAlignment="1">
      <alignment horizontal="center" vertical="center"/>
    </xf>
    <xf numFmtId="1" fontId="8" fillId="8" borderId="1" xfId="0" applyNumberFormat="1" applyFont="1" applyFill="1" applyBorder="1" applyAlignment="1">
      <alignment horizontal="center" vertical="center"/>
    </xf>
    <xf numFmtId="1" fontId="8" fillId="10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8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 indent="1"/>
    </xf>
    <xf numFmtId="0" fontId="11" fillId="11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1"/>
    </xf>
    <xf numFmtId="0" fontId="4" fillId="9" borderId="1" xfId="0" applyFont="1" applyFill="1" applyBorder="1" applyAlignment="1">
      <alignment horizontal="left" vertical="center" indent="1"/>
    </xf>
    <xf numFmtId="0" fontId="3" fillId="9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9" fillId="7" borderId="1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0" fontId="8" fillId="7" borderId="1" xfId="0" applyFont="1" applyFill="1" applyBorder="1" applyAlignment="1">
      <alignment horizontal="left" vertical="center" indent="1"/>
    </xf>
  </cellXfs>
  <cellStyles count="1">
    <cellStyle name="Standard" xfId="0" builtinId="0"/>
  </cellStyles>
  <dxfs count="3">
    <dxf>
      <font>
        <b/>
        <sz val="11"/>
        <color rgb="FF5C3D00"/>
        <name val="Calibri"/>
        <charset val="1"/>
      </font>
      <fill>
        <patternFill>
          <bgColor rgb="FFFFD166"/>
        </patternFill>
      </fill>
    </dxf>
    <dxf>
      <font>
        <b/>
        <sz val="12"/>
        <color rgb="FF5C3D00"/>
        <name val="Calibri"/>
        <charset val="1"/>
      </font>
      <fill>
        <patternFill>
          <bgColor rgb="FFFFD166"/>
        </patternFill>
      </fill>
    </dxf>
    <dxf>
      <fill>
        <patternFill>
          <bgColor rgb="FFCFE8C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C4C4"/>
      <rgbColor rgb="FF6B7B7B"/>
      <rgbColor rgb="FF9999FF"/>
      <rgbColor rgb="FF993366"/>
      <rgbColor rgb="FFEFF6F5"/>
      <rgbColor rgb="FFD8F0EC"/>
      <rgbColor rgb="FF660066"/>
      <rgbColor rgb="FFE76F51"/>
      <rgbColor rgb="FF0066CC"/>
      <rgbColor rgb="FFFADF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7E6"/>
      <rgbColor rgb="FFCFE8C9"/>
      <rgbColor rgb="FFFFFF99"/>
      <rgbColor rgb="FF99CCFF"/>
      <rgbColor rgb="FFFF99CC"/>
      <rgbColor rgb="FFCC99FF"/>
      <rgbColor rgb="FFFFD166"/>
      <rgbColor rgb="FF3366FF"/>
      <rgbColor rgb="FF33CCCC"/>
      <rgbColor rgb="FF99CC00"/>
      <rgbColor rgb="FFFFCC00"/>
      <rgbColor rgb="FFFF9900"/>
      <rgbColor rgb="FFFF6600"/>
      <rgbColor rgb="FF3A4A4A"/>
      <rgbColor rgb="FF969696"/>
      <rgbColor rgb="FF0B3C49"/>
      <rgbColor rgb="FF2A9D8F"/>
      <rgbColor rgb="FF1A1A1A"/>
      <rgbColor rgb="FF5C3D00"/>
      <rgbColor rgb="FF7A5200"/>
      <rgbColor rgb="FF993366"/>
      <rgbColor rgb="FF264653"/>
      <rgbColor rgb="FF2B3A3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809624</xdr:colOff>
      <xdr:row>0</xdr:row>
      <xdr:rowOff>1</xdr:rowOff>
    </xdr:from>
    <xdr:to>
      <xdr:col>8</xdr:col>
      <xdr:colOff>2447</xdr:colOff>
      <xdr:row>4</xdr:row>
      <xdr:rowOff>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1FD8E21-8811-E92C-20BF-BDC960C5FB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62" t="16966" r="15498" b="25938"/>
        <a:stretch>
          <a:fillRect/>
        </a:stretch>
      </xdr:blipFill>
      <xdr:spPr>
        <a:xfrm>
          <a:off x="5372099" y="1"/>
          <a:ext cx="1726473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6"/>
  <sheetViews>
    <sheetView showGridLines="0" tabSelected="1" zoomScaleNormal="100" workbookViewId="0">
      <selection activeCell="L33" sqref="L33"/>
    </sheetView>
  </sheetViews>
  <sheetFormatPr baseColWidth="10" defaultColWidth="8.7109375" defaultRowHeight="15" x14ac:dyDescent="0.25"/>
  <cols>
    <col min="1" max="1" width="2.42578125" customWidth="1"/>
    <col min="2" max="2" width="30" customWidth="1"/>
    <col min="3" max="3" width="23" customWidth="1"/>
    <col min="4" max="7" width="11.7109375" customWidth="1"/>
    <col min="8" max="8" width="2.42578125" customWidth="1"/>
  </cols>
  <sheetData>
    <row r="2" spans="2:7" ht="37.5" customHeight="1" x14ac:dyDescent="0.25">
      <c r="B2" s="22" t="s">
        <v>46</v>
      </c>
      <c r="C2" s="22"/>
      <c r="D2" s="22"/>
      <c r="E2" s="22"/>
      <c r="F2" s="22"/>
      <c r="G2" s="22"/>
    </row>
    <row r="3" spans="2:7" ht="19.5" customHeight="1" x14ac:dyDescent="0.25">
      <c r="B3" s="23" t="s">
        <v>0</v>
      </c>
      <c r="C3" s="23"/>
      <c r="D3" s="23"/>
      <c r="E3" s="23"/>
      <c r="F3" s="23"/>
      <c r="G3" s="23"/>
    </row>
    <row r="4" spans="2:7" ht="6" customHeight="1" x14ac:dyDescent="0.25"/>
    <row r="5" spans="2:7" ht="21.75" customHeight="1" x14ac:dyDescent="0.25"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2:7" ht="21.75" customHeight="1" x14ac:dyDescent="0.25">
      <c r="B6" s="24" t="s">
        <v>7</v>
      </c>
      <c r="C6" s="24"/>
      <c r="D6" s="24"/>
      <c r="E6" s="24"/>
      <c r="F6" s="24"/>
      <c r="G6" s="24"/>
    </row>
    <row r="7" spans="2:7" ht="18.75" customHeight="1" x14ac:dyDescent="0.25">
      <c r="B7" s="3" t="s">
        <v>8</v>
      </c>
      <c r="C7" s="4" t="s">
        <v>9</v>
      </c>
      <c r="D7" s="5">
        <v>4</v>
      </c>
      <c r="E7" s="5">
        <v>3</v>
      </c>
      <c r="F7" s="5">
        <v>2</v>
      </c>
      <c r="G7" s="5">
        <v>5</v>
      </c>
    </row>
    <row r="8" spans="2:7" ht="18.75" customHeight="1" x14ac:dyDescent="0.25">
      <c r="B8" s="6" t="s">
        <v>10</v>
      </c>
      <c r="C8" s="7" t="s">
        <v>11</v>
      </c>
      <c r="D8" s="5">
        <v>6</v>
      </c>
      <c r="E8" s="5">
        <v>4</v>
      </c>
      <c r="F8" s="5">
        <v>6</v>
      </c>
      <c r="G8" s="5">
        <v>8</v>
      </c>
    </row>
    <row r="9" spans="2:7" ht="18.75" customHeight="1" x14ac:dyDescent="0.25">
      <c r="B9" s="3" t="s">
        <v>12</v>
      </c>
      <c r="C9" s="4" t="s">
        <v>13</v>
      </c>
      <c r="D9" s="5">
        <v>6</v>
      </c>
      <c r="E9" s="5">
        <v>9</v>
      </c>
      <c r="F9" s="5">
        <v>12</v>
      </c>
      <c r="G9" s="5">
        <v>9</v>
      </c>
    </row>
    <row r="10" spans="2:7" ht="18.75" customHeight="1" x14ac:dyDescent="0.25">
      <c r="B10" s="6" t="s">
        <v>14</v>
      </c>
      <c r="C10" s="7" t="s">
        <v>15</v>
      </c>
      <c r="D10" s="5">
        <v>12</v>
      </c>
      <c r="E10" s="5">
        <v>8</v>
      </c>
      <c r="F10" s="5">
        <v>16</v>
      </c>
      <c r="G10" s="5">
        <v>12</v>
      </c>
    </row>
    <row r="11" spans="2:7" ht="18.75" customHeight="1" x14ac:dyDescent="0.25">
      <c r="B11" s="3" t="s">
        <v>16</v>
      </c>
      <c r="C11" s="4" t="s">
        <v>17</v>
      </c>
      <c r="D11" s="5">
        <v>15</v>
      </c>
      <c r="E11" s="5">
        <v>20</v>
      </c>
      <c r="F11" s="5">
        <v>10</v>
      </c>
      <c r="G11" s="5">
        <v>20</v>
      </c>
    </row>
    <row r="12" spans="2:7" ht="18.75" customHeight="1" x14ac:dyDescent="0.25">
      <c r="B12" s="6" t="s">
        <v>18</v>
      </c>
      <c r="C12" s="7" t="s">
        <v>19</v>
      </c>
      <c r="D12" s="5">
        <v>24</v>
      </c>
      <c r="E12" s="5">
        <v>18</v>
      </c>
      <c r="F12" s="5">
        <v>18</v>
      </c>
      <c r="G12" s="5">
        <v>24</v>
      </c>
    </row>
    <row r="13" spans="2:7" ht="18.75" customHeight="1" x14ac:dyDescent="0.25">
      <c r="B13" s="25" t="s">
        <v>20</v>
      </c>
      <c r="C13" s="25"/>
      <c r="D13" s="8">
        <f>SUM(D7:D12)</f>
        <v>67</v>
      </c>
      <c r="E13" s="8">
        <f>SUM(E7:E12)</f>
        <v>62</v>
      </c>
      <c r="F13" s="8">
        <f>SUM(F7:F12)</f>
        <v>64</v>
      </c>
      <c r="G13" s="8">
        <f>SUM(G7:G12)</f>
        <v>78</v>
      </c>
    </row>
    <row r="14" spans="2:7" ht="18.75" customHeight="1" x14ac:dyDescent="0.25">
      <c r="B14" s="25" t="s">
        <v>21</v>
      </c>
      <c r="C14" s="25"/>
      <c r="D14" s="8">
        <f>IF(D13&gt;=63,35,0)</f>
        <v>35</v>
      </c>
      <c r="E14" s="8">
        <f>IF(E13&gt;=63,35,0)</f>
        <v>0</v>
      </c>
      <c r="F14" s="8">
        <f>IF(F13&gt;=63,35,0)</f>
        <v>35</v>
      </c>
      <c r="G14" s="8">
        <f>IF(G13&gt;=63,35,0)</f>
        <v>35</v>
      </c>
    </row>
    <row r="15" spans="2:7" ht="18.75" customHeight="1" x14ac:dyDescent="0.25">
      <c r="B15" s="17" t="s">
        <v>22</v>
      </c>
      <c r="C15" s="17"/>
      <c r="D15" s="9">
        <f>D13+D14</f>
        <v>102</v>
      </c>
      <c r="E15" s="9">
        <f>E13+E14</f>
        <v>62</v>
      </c>
      <c r="F15" s="9">
        <f>F13+F14</f>
        <v>99</v>
      </c>
      <c r="G15" s="9">
        <f>G13+G14</f>
        <v>113</v>
      </c>
    </row>
    <row r="16" spans="2:7" ht="21.75" customHeight="1" x14ac:dyDescent="0.25">
      <c r="B16" s="18" t="s">
        <v>23</v>
      </c>
      <c r="C16" s="18"/>
      <c r="D16" s="18"/>
      <c r="E16" s="18"/>
      <c r="F16" s="18"/>
      <c r="G16" s="18"/>
    </row>
    <row r="17" spans="2:7" ht="18.75" customHeight="1" x14ac:dyDescent="0.25">
      <c r="B17" s="3" t="s">
        <v>24</v>
      </c>
      <c r="C17" s="4" t="s">
        <v>25</v>
      </c>
      <c r="D17" s="5">
        <v>22</v>
      </c>
      <c r="E17" s="5">
        <v>18</v>
      </c>
      <c r="F17" s="5">
        <v>20</v>
      </c>
      <c r="G17" s="5">
        <v>26</v>
      </c>
    </row>
    <row r="18" spans="2:7" ht="18.75" customHeight="1" x14ac:dyDescent="0.25">
      <c r="B18" s="6" t="s">
        <v>26</v>
      </c>
      <c r="C18" s="7" t="s">
        <v>25</v>
      </c>
      <c r="D18" s="5">
        <v>0</v>
      </c>
      <c r="E18" s="5">
        <v>24</v>
      </c>
      <c r="F18" s="5">
        <v>0</v>
      </c>
      <c r="G18" s="5">
        <v>28</v>
      </c>
    </row>
    <row r="19" spans="2:7" ht="18.75" customHeight="1" x14ac:dyDescent="0.25">
      <c r="B19" s="3" t="s">
        <v>27</v>
      </c>
      <c r="C19" s="4" t="s">
        <v>28</v>
      </c>
      <c r="D19" s="5">
        <v>0</v>
      </c>
      <c r="E19" s="5">
        <v>50</v>
      </c>
      <c r="F19" s="5">
        <v>0</v>
      </c>
      <c r="G19" s="5">
        <v>0</v>
      </c>
    </row>
    <row r="20" spans="2:7" ht="18.75" customHeight="1" x14ac:dyDescent="0.25">
      <c r="B20" s="6" t="s">
        <v>29</v>
      </c>
      <c r="C20" s="7" t="s">
        <v>30</v>
      </c>
      <c r="D20" s="5">
        <v>25</v>
      </c>
      <c r="E20" s="5">
        <v>25</v>
      </c>
      <c r="F20" s="5">
        <v>25</v>
      </c>
      <c r="G20" s="5">
        <v>25</v>
      </c>
    </row>
    <row r="21" spans="2:7" ht="18.75" customHeight="1" x14ac:dyDescent="0.25">
      <c r="B21" s="3" t="s">
        <v>31</v>
      </c>
      <c r="C21" s="4" t="s">
        <v>32</v>
      </c>
      <c r="D21" s="5">
        <v>30</v>
      </c>
      <c r="E21" s="5">
        <v>0</v>
      </c>
      <c r="F21" s="5">
        <v>30</v>
      </c>
      <c r="G21" s="5">
        <v>30</v>
      </c>
    </row>
    <row r="22" spans="2:7" ht="18.75" customHeight="1" x14ac:dyDescent="0.25">
      <c r="B22" s="6" t="s">
        <v>33</v>
      </c>
      <c r="C22" s="7" t="s">
        <v>34</v>
      </c>
      <c r="D22" s="5">
        <v>40</v>
      </c>
      <c r="E22" s="5">
        <v>40</v>
      </c>
      <c r="F22" s="5">
        <v>0</v>
      </c>
      <c r="G22" s="5">
        <v>40</v>
      </c>
    </row>
    <row r="23" spans="2:7" ht="18.75" customHeight="1" x14ac:dyDescent="0.25">
      <c r="B23" s="3" t="s">
        <v>35</v>
      </c>
      <c r="C23" s="4" t="s">
        <v>25</v>
      </c>
      <c r="D23" s="5">
        <v>21</v>
      </c>
      <c r="E23" s="5">
        <v>19</v>
      </c>
      <c r="F23" s="5">
        <v>24</v>
      </c>
      <c r="G23" s="5">
        <v>27</v>
      </c>
    </row>
    <row r="24" spans="2:7" ht="18.75" customHeight="1" x14ac:dyDescent="0.25">
      <c r="B24" s="19" t="s">
        <v>36</v>
      </c>
      <c r="C24" s="19"/>
      <c r="D24" s="10">
        <f>SUM(D17:D23)</f>
        <v>138</v>
      </c>
      <c r="E24" s="10">
        <f>SUM(E17:E23)</f>
        <v>176</v>
      </c>
      <c r="F24" s="10">
        <f>SUM(F17:F23)</f>
        <v>99</v>
      </c>
      <c r="G24" s="10">
        <f>SUM(G17:G23)</f>
        <v>176</v>
      </c>
    </row>
    <row r="25" spans="2:7" ht="25.5" customHeight="1" x14ac:dyDescent="0.25">
      <c r="B25" s="20" t="s">
        <v>37</v>
      </c>
      <c r="C25" s="20"/>
      <c r="D25" s="11">
        <f>D15+D24</f>
        <v>240</v>
      </c>
      <c r="E25" s="11">
        <f>E15+E24</f>
        <v>238</v>
      </c>
      <c r="F25" s="11">
        <f>F15+F24</f>
        <v>198</v>
      </c>
      <c r="G25" s="11">
        <f>G15+G24</f>
        <v>289</v>
      </c>
    </row>
    <row r="26" spans="2:7" ht="6" customHeight="1" x14ac:dyDescent="0.25"/>
    <row r="27" spans="2:7" ht="18.75" customHeight="1" x14ac:dyDescent="0.25">
      <c r="B27" s="21" t="s">
        <v>38</v>
      </c>
      <c r="C27" s="21"/>
      <c r="D27" s="12">
        <f>RANK(D25,$D$25:$G$25)</f>
        <v>2</v>
      </c>
      <c r="E27" s="12">
        <f>RANK(E25,$D$25:$G$25)</f>
        <v>3</v>
      </c>
      <c r="F27" s="12">
        <f>RANK(F25,$D$25:$G$25)</f>
        <v>4</v>
      </c>
      <c r="G27" s="12">
        <f>RANK(G25,$D$25:$G$25)</f>
        <v>1</v>
      </c>
    </row>
    <row r="28" spans="2:7" ht="24" customHeight="1" x14ac:dyDescent="0.25">
      <c r="B28" s="15" t="s">
        <v>39</v>
      </c>
      <c r="C28" s="15"/>
      <c r="D28" s="16" t="str">
        <f>INDEX(D5:G5,MATCH(MAX(D25:G25),D25:G25,0))</f>
        <v>Tobias</v>
      </c>
      <c r="E28" s="16"/>
      <c r="F28" s="16"/>
      <c r="G28" s="16"/>
    </row>
    <row r="31" spans="2:7" ht="15.75" x14ac:dyDescent="0.25">
      <c r="B31" s="13" t="s">
        <v>40</v>
      </c>
    </row>
    <row r="32" spans="2:7" ht="18" customHeight="1" x14ac:dyDescent="0.25">
      <c r="B32" s="14" t="s">
        <v>41</v>
      </c>
      <c r="C32" s="14"/>
      <c r="D32" s="14"/>
      <c r="E32" s="14"/>
      <c r="F32" s="14"/>
      <c r="G32" s="14"/>
    </row>
    <row r="33" spans="2:7" ht="18" customHeight="1" x14ac:dyDescent="0.25">
      <c r="B33" s="14" t="s">
        <v>42</v>
      </c>
      <c r="C33" s="14"/>
      <c r="D33" s="14"/>
      <c r="E33" s="14"/>
      <c r="F33" s="14"/>
      <c r="G33" s="14"/>
    </row>
    <row r="34" spans="2:7" ht="18" customHeight="1" x14ac:dyDescent="0.25">
      <c r="B34" s="14" t="s">
        <v>43</v>
      </c>
      <c r="C34" s="14"/>
      <c r="D34" s="14"/>
      <c r="E34" s="14"/>
      <c r="F34" s="14"/>
      <c r="G34" s="14"/>
    </row>
    <row r="35" spans="2:7" ht="18" customHeight="1" x14ac:dyDescent="0.25">
      <c r="B35" s="14" t="s">
        <v>44</v>
      </c>
      <c r="C35" s="14"/>
      <c r="D35" s="14"/>
      <c r="E35" s="14"/>
      <c r="F35" s="14"/>
      <c r="G35" s="14"/>
    </row>
    <row r="36" spans="2:7" ht="18" customHeight="1" x14ac:dyDescent="0.25">
      <c r="B36" s="14" t="s">
        <v>45</v>
      </c>
      <c r="C36" s="14"/>
      <c r="D36" s="14"/>
      <c r="E36" s="14"/>
      <c r="F36" s="14"/>
      <c r="G36" s="14"/>
    </row>
  </sheetData>
  <mergeCells count="17">
    <mergeCell ref="B2:G2"/>
    <mergeCell ref="B3:G3"/>
    <mergeCell ref="B6:G6"/>
    <mergeCell ref="B13:C13"/>
    <mergeCell ref="B14:C14"/>
    <mergeCell ref="B15:C15"/>
    <mergeCell ref="B16:G16"/>
    <mergeCell ref="B24:C24"/>
    <mergeCell ref="B25:C25"/>
    <mergeCell ref="B27:C27"/>
    <mergeCell ref="B35:G35"/>
    <mergeCell ref="B36:G36"/>
    <mergeCell ref="B28:C28"/>
    <mergeCell ref="D28:G28"/>
    <mergeCell ref="B32:G32"/>
    <mergeCell ref="B33:G33"/>
    <mergeCell ref="B34:G34"/>
  </mergeCells>
  <conditionalFormatting sqref="D14:G14">
    <cfRule type="expression" dxfId="2" priority="2">
      <formula>D14&gt;0</formula>
    </cfRule>
  </conditionalFormatting>
  <conditionalFormatting sqref="D25:G25">
    <cfRule type="expression" dxfId="1" priority="3">
      <formula>D25=MAX($D$25:$G$25)</formula>
    </cfRule>
  </conditionalFormatting>
  <conditionalFormatting sqref="D27:G27">
    <cfRule type="expression" dxfId="0" priority="4">
      <formula>D27=1</formula>
    </cfRule>
  </conditionalFormatting>
  <dataValidations count="11">
    <dataValidation type="whole" allowBlank="1" showErrorMessage="1" errorTitle="Ungültige Punktzahl" error="Ganze Zahl zwischen 0 und 5 (0 = gestrichenes Feld)." promptTitle="Punkte eintragen" prompt="Ganze Zahl 0–5. 0 steht für ein gestrichenes Feld." sqref="D7:G7" xr:uid="{00000000-0002-0000-0000-000000000000}">
      <formula1>0</formula1>
      <formula2>5</formula2>
    </dataValidation>
    <dataValidation type="whole" allowBlank="1" showErrorMessage="1" errorTitle="Ungültige Punktzahl" error="Ganze Zahl zwischen 0 und 10 (0 = gestrichenes Feld)." promptTitle="Punkte eintragen" prompt="Ganze Zahl 0–10. 0 steht für ein gestrichenes Feld." sqref="D8:G8" xr:uid="{00000000-0002-0000-0000-000001000000}">
      <formula1>0</formula1>
      <formula2>10</formula2>
    </dataValidation>
    <dataValidation type="whole" allowBlank="1" showErrorMessage="1" errorTitle="Ungültige Punktzahl" error="Ganze Zahl zwischen 0 und 15 (0 = gestrichenes Feld)." promptTitle="Punkte eintragen" prompt="Ganze Zahl 0–15. 0 steht für ein gestrichenes Feld." sqref="D9:G9" xr:uid="{00000000-0002-0000-0000-000002000000}">
      <formula1>0</formula1>
      <formula2>15</formula2>
    </dataValidation>
    <dataValidation type="whole" allowBlank="1" showErrorMessage="1" errorTitle="Ungültige Punktzahl" error="Ganze Zahl zwischen 0 und 20 (0 = gestrichenes Feld)." promptTitle="Punkte eintragen" prompt="Ganze Zahl 0–20. 0 steht für ein gestrichenes Feld." sqref="D10:G10" xr:uid="{00000000-0002-0000-0000-000003000000}">
      <formula1>0</formula1>
      <formula2>20</formula2>
    </dataValidation>
    <dataValidation type="whole" allowBlank="1" showErrorMessage="1" errorTitle="Ungültige Punktzahl" error="Ganze Zahl zwischen 0 und 25 (0 = gestrichenes Feld)." promptTitle="Punkte eintragen" prompt="Ganze Zahl 0–25. 0 steht für ein gestrichenes Feld." sqref="D11:G11" xr:uid="{00000000-0002-0000-0000-000004000000}">
      <formula1>0</formula1>
      <formula2>25</formula2>
    </dataValidation>
    <dataValidation type="whole" allowBlank="1" showErrorMessage="1" errorTitle="Ungültige Punktzahl" error="Ganze Zahl zwischen 0 und 30 (0 = gestrichenes Feld)." promptTitle="Punkte eintragen" prompt="Ganze Zahl 0–30. 0 steht für ein gestrichenes Feld." sqref="D12:G12" xr:uid="{00000000-0002-0000-0000-000005000000}">
      <formula1>0</formula1>
      <formula2>30</formula2>
    </dataValidation>
    <dataValidation type="whole" allowBlank="1" showErrorMessage="1" errorTitle="Ungültige Punktzahl" error="Ganze Zahl zwischen 0 und 30 (Summe aller 5 Würfel)." sqref="D17:G18 D23:G23" xr:uid="{00000000-0002-0000-0000-000006000000}">
      <formula1>0</formula1>
      <formula2>30</formula2>
    </dataValidation>
    <dataValidation type="list" allowBlank="1" showErrorMessage="1" errorTitle="Fester Wert" error="Nur der feste Punktwert oder 0 (gestrichen) ist erlaubt." sqref="D19:G19" xr:uid="{00000000-0002-0000-0000-000007000000}">
      <formula1>"0,50"</formula1>
      <formula2>0</formula2>
    </dataValidation>
    <dataValidation type="list" allowBlank="1" showErrorMessage="1" errorTitle="Fester Wert" error="Nur der feste Punktwert oder 0 (gestrichen) ist erlaubt." sqref="D20:G20" xr:uid="{00000000-0002-0000-0000-000008000000}">
      <formula1>"0,25"</formula1>
      <formula2>0</formula2>
    </dataValidation>
    <dataValidation type="list" allowBlank="1" showErrorMessage="1" errorTitle="Fester Wert" error="Nur der feste Punktwert oder 0 (gestrichen) ist erlaubt." sqref="D21:G21" xr:uid="{00000000-0002-0000-0000-000009000000}">
      <formula1>"0,30"</formula1>
      <formula2>0</formula2>
    </dataValidation>
    <dataValidation type="list" allowBlank="1" showErrorMessage="1" errorTitle="Fester Wert" error="Nur der feste Punktwert oder 0 (gestrichen) ist erlaubt." sqref="D22:G22" xr:uid="{00000000-0002-0000-0000-00000A000000}">
      <formula1>"0,40"</formula1>
      <formula2>0</formula2>
    </dataValidation>
  </dataValidations>
  <printOptions horizontalCentered="1"/>
  <pageMargins left="0.75" right="0.75" top="1" bottom="1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Punkteblatt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2026-08-04T10:49:31Z</dcterms:created>
  <dcterms:modified xsi:type="dcterms:W3CDTF">2026-08-05T08:12:32Z</dcterms:modified>
  <dc:language>en-US</dc:language>
</cp:coreProperties>
</file>