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07CE5804-9060-42BF-A07F-EE684704D351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Sicherungskasten" sheetId="1" r:id="rId1"/>
  </sheets>
  <definedNames>
    <definedName name="_xlnm._FilterDatabase" localSheetId="0" hidden="1">Sicherungskasten!$B$11:$K$31</definedName>
    <definedName name="_xlnm.Print_Area" localSheetId="0">Sicherungskasten!$A$1:$L$38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F8" i="1"/>
  <c r="D8" i="1"/>
  <c r="B8" i="1"/>
</calcChain>
</file>

<file path=xl/sharedStrings.xml><?xml version="1.0" encoding="utf-8"?>
<sst xmlns="http://schemas.openxmlformats.org/spreadsheetml/2006/main" count="132" uniqueCount="83">
  <si>
    <t>SICHERUNGSKASTEN – BESCHRIFTUNG</t>
  </si>
  <si>
    <t>Stromkreis-Dokumentation &amp; Legende  ·  Stand 2026</t>
  </si>
  <si>
    <t>OBJEKT</t>
  </si>
  <si>
    <t>Beispielobjekt</t>
  </si>
  <si>
    <t>VERTEILER</t>
  </si>
  <si>
    <t>UV1 – Erdgeschoss</t>
  </si>
  <si>
    <t>STAND</t>
  </si>
  <si>
    <t>PLÄTZE GESAMT</t>
  </si>
  <si>
    <t>BELEGT</t>
  </si>
  <si>
    <t>RESERVE / FREI</t>
  </si>
  <si>
    <t>PHASEN-VERTEILUNG</t>
  </si>
  <si>
    <t>belegte Positionen</t>
  </si>
  <si>
    <t>aktive Stromkreise</t>
  </si>
  <si>
    <t>freie Plätze</t>
  </si>
  <si>
    <t>Anzahl je Außenleiter</t>
  </si>
  <si>
    <t>Platz</t>
  </si>
  <si>
    <t>Kategorie</t>
  </si>
  <si>
    <t>Verbraucher / Bezeichnung</t>
  </si>
  <si>
    <t>Raum / Bereich</t>
  </si>
  <si>
    <t>LS-Typ</t>
  </si>
  <si>
    <t>Nennstrom</t>
  </si>
  <si>
    <t>Leitung</t>
  </si>
  <si>
    <t>FI-Gruppe</t>
  </si>
  <si>
    <t>Phase</t>
  </si>
  <si>
    <t>Bemerkung</t>
  </si>
  <si>
    <t>Beleuchtung</t>
  </si>
  <si>
    <t>Deckenlicht Wohnbereich</t>
  </si>
  <si>
    <t>Wohnzimmer</t>
  </si>
  <si>
    <t>B</t>
  </si>
  <si>
    <t>FI 1</t>
  </si>
  <si>
    <t>L1</t>
  </si>
  <si>
    <t>Deckenlicht Flur &amp; Diele</t>
  </si>
  <si>
    <t>Flur</t>
  </si>
  <si>
    <t>L2</t>
  </si>
  <si>
    <t>Steckdosen</t>
  </si>
  <si>
    <t>Steckdosen Wohnbereich</t>
  </si>
  <si>
    <t>L3</t>
  </si>
  <si>
    <t>Steckdosen Schlafzimmer</t>
  </si>
  <si>
    <t>Schlafzimmer</t>
  </si>
  <si>
    <t>Bad</t>
  </si>
  <si>
    <t>Licht &amp; Steckdosen Bad</t>
  </si>
  <si>
    <t>Badezimmer</t>
  </si>
  <si>
    <t>Feuchtraum</t>
  </si>
  <si>
    <t>Küche</t>
  </si>
  <si>
    <t>Kochfeld / Herd</t>
  </si>
  <si>
    <t>C</t>
  </si>
  <si>
    <t>FI 2</t>
  </si>
  <si>
    <t>L1–L3</t>
  </si>
  <si>
    <t>Drehstrom 400 V</t>
  </si>
  <si>
    <t>Steckdosen Arbeitsplatte</t>
  </si>
  <si>
    <t>Geschirrspüler</t>
  </si>
  <si>
    <t>eigener Kreis</t>
  </si>
  <si>
    <t>Hausgeräte</t>
  </si>
  <si>
    <t>Waschmaschine</t>
  </si>
  <si>
    <t>Hauswirtschaft</t>
  </si>
  <si>
    <t>Wäschetrockner</t>
  </si>
  <si>
    <t>Heizung &amp; Klima</t>
  </si>
  <si>
    <t>Heizungssteuerung</t>
  </si>
  <si>
    <t>Technikraum</t>
  </si>
  <si>
    <t>Außen &amp; Garten</t>
  </si>
  <si>
    <t>Außensteckdose Terrasse</t>
  </si>
  <si>
    <t>Terrasse</t>
  </si>
  <si>
    <t>FI 3</t>
  </si>
  <si>
    <t>wetterfest IP44</t>
  </si>
  <si>
    <t>Gartenbeleuchtung</t>
  </si>
  <si>
    <t>Garten</t>
  </si>
  <si>
    <t>Keller &amp; Garage</t>
  </si>
  <si>
    <t>Steckdosen Keller/Garage</t>
  </si>
  <si>
    <t>Keller</t>
  </si>
  <si>
    <t>Technik &amp; Netzwerk</t>
  </si>
  <si>
    <t>Netzwerkschrank / Server</t>
  </si>
  <si>
    <t>Arbeitszimmer</t>
  </si>
  <si>
    <t>USV empfohlen</t>
  </si>
  <si>
    <t>Reserve</t>
  </si>
  <si>
    <t>— frei —</t>
  </si>
  <si>
    <t>—</t>
  </si>
  <si>
    <t>für Erweiterung</t>
  </si>
  <si>
    <t>LEGENDE &amp; HINWEISE</t>
  </si>
  <si>
    <t>•  Jede Zeile steht für einen Stromkreis bzw. eine Sicherung. Die Kategorie ist farbcodiert und lässt sich per Dropdown auswählen.</t>
  </si>
  <si>
    <t>•  LS-Typ = Charakteristik des Leitungsschutzschalters (B, C, D), Nennstrom in Ampere, Leitung = Aderquerschnitt in mm².</t>
  </si>
  <si>
    <t>•  FI-Gruppe ordnet den Stromkreis einem Fehlerstrom-Schutzschalter (RCD) zu; die Phase (L1–L3) hilft, die Last gleichmäßig zu verteilen.</t>
  </si>
  <si>
    <t>•  Die Kennzahlen oben (Plätze, Belegt, Reserve, Phasen-Verteilung) aktualisieren sich automatisch.</t>
  </si>
  <si>
    <t>•  Reserve-Plätze für spätere Erweiterungen freihalten. Zum Ausdruck als Legende für die Innenseite der Verteilertür geeignet.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</si>
</sst>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&quot; A&quot;"/>
    <numFmt numFmtId="166" formatCode="0.0&quot; mm²&quot;"/>
  </numFmts>
  <fonts count="17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1"/>
      <color rgb="FFF2B705"/>
      <name val="Calibri"/>
      <charset val="1"/>
    </font>
    <font>
      <b/>
      <sz val="9"/>
      <color rgb="FF6B7280"/>
      <name val="Calibri"/>
      <charset val="1"/>
    </font>
    <font>
      <b/>
      <sz val="11"/>
      <color rgb="FF20242B"/>
      <name val="Calibri"/>
      <charset val="1"/>
    </font>
    <font>
      <b/>
      <sz val="20"/>
      <color rgb="FFF2B705"/>
      <name val="Calibri"/>
      <charset val="1"/>
    </font>
    <font>
      <b/>
      <sz val="20"/>
      <color rgb="FF4E8B57"/>
      <name val="Calibri"/>
      <charset val="1"/>
    </font>
    <font>
      <b/>
      <sz val="20"/>
      <color rgb="FFE07B39"/>
      <name val="Calibri"/>
      <charset val="1"/>
    </font>
    <font>
      <b/>
      <sz val="13"/>
      <color rgb="FF3E6DA6"/>
      <name val="Calibri"/>
      <charset val="1"/>
    </font>
    <font>
      <i/>
      <sz val="8.5"/>
      <color rgb="FF6B7280"/>
      <name val="Calibri"/>
      <charset val="1"/>
    </font>
    <font>
      <b/>
      <sz val="10"/>
      <color rgb="FFFFFFFF"/>
      <name val="Calibri"/>
      <charset val="1"/>
    </font>
    <font>
      <b/>
      <sz val="10"/>
      <color rgb="FF20242B"/>
      <name val="Calibri"/>
      <charset val="1"/>
    </font>
    <font>
      <sz val="10"/>
      <color rgb="FF20242B"/>
      <name val="Calibri"/>
      <charset val="1"/>
    </font>
    <font>
      <i/>
      <sz val="9.5"/>
      <color rgb="FF6B7280"/>
      <name val="Calibri"/>
      <charset val="1"/>
    </font>
    <font>
      <i/>
      <sz val="10"/>
      <color rgb="FF6B7280"/>
      <name val="Calibri"/>
      <charset val="1"/>
    </font>
    <font>
      <b/>
      <sz val="11"/>
      <color rgb="FFFFFFFF"/>
      <name val="Calibri"/>
      <charset val="1"/>
    </font>
    <font>
      <sz val="9.5"/>
      <color rgb="FF20242B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2B2F36"/>
        <bgColor rgb="FF20242B"/>
      </patternFill>
    </fill>
    <fill>
      <patternFill patternType="solid">
        <fgColor rgb="FFEAEEF3"/>
        <bgColor rgb="FFECECEC"/>
      </patternFill>
    </fill>
    <fill>
      <patternFill patternType="solid">
        <fgColor rgb="FFFFFFFF"/>
        <bgColor rgb="FFF5F6F8"/>
      </patternFill>
    </fill>
    <fill>
      <patternFill patternType="solid">
        <fgColor rgb="FF3F4650"/>
        <bgColor rgb="FF2B2F36"/>
      </patternFill>
    </fill>
    <fill>
      <patternFill patternType="solid">
        <fgColor rgb="FFF5F6F8"/>
        <bgColor rgb="FFEAEEF3"/>
      </patternFill>
    </fill>
  </fills>
  <borders count="6">
    <border>
      <left/>
      <right/>
      <top/>
      <bottom/>
      <diagonal/>
    </border>
    <border>
      <left style="thin">
        <color rgb="FF3F4650"/>
      </left>
      <right style="thin">
        <color rgb="FF3F4650"/>
      </right>
      <top style="thin">
        <color rgb="FF3F4650"/>
      </top>
      <bottom style="thin">
        <color rgb="FF3F4650"/>
      </bottom>
      <diagonal/>
    </border>
    <border>
      <left style="thin">
        <color rgb="FFD3D8DF"/>
      </left>
      <right style="thin">
        <color rgb="FFD3D8DF"/>
      </right>
      <top style="thick">
        <color rgb="FFF2B705"/>
      </top>
      <bottom/>
      <diagonal/>
    </border>
    <border>
      <left style="thin">
        <color rgb="FFD3D8DF"/>
      </left>
      <right style="thin">
        <color rgb="FFD3D8DF"/>
      </right>
      <top/>
      <bottom/>
      <diagonal/>
    </border>
    <border>
      <left style="thin">
        <color rgb="FFD3D8DF"/>
      </left>
      <right style="thin">
        <color rgb="FFD3D8DF"/>
      </right>
      <top/>
      <bottom style="thin">
        <color rgb="FFD3D8DF"/>
      </bottom>
      <diagonal/>
    </border>
    <border>
      <left style="thin">
        <color rgb="FFD3D8DF"/>
      </left>
      <right style="thin">
        <color rgb="FFD3D8DF"/>
      </right>
      <top style="thin">
        <color rgb="FFD3D8DF"/>
      </top>
      <bottom style="thin">
        <color rgb="FFD3D8D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6" fillId="6" borderId="0" xfId="0" applyFont="1" applyFill="1" applyAlignment="1">
      <alignment horizontal="left" vertical="center" indent="1"/>
    </xf>
    <xf numFmtId="0" fontId="15" fillId="5" borderId="0" xfId="0" applyFont="1" applyFill="1" applyAlignment="1">
      <alignment horizontal="left" vertical="center" indent="1"/>
    </xf>
    <xf numFmtId="0" fontId="9" fillId="4" borderId="4" xfId="0" applyFont="1" applyFill="1" applyBorder="1" applyAlignment="1">
      <alignment horizontal="left" vertical="center" indent="1"/>
    </xf>
    <xf numFmtId="0" fontId="8" fillId="4" borderId="3" xfId="0" applyFont="1" applyFill="1" applyBorder="1" applyAlignment="1">
      <alignment horizontal="left" vertical="center" indent="1"/>
    </xf>
    <xf numFmtId="1" fontId="7" fillId="4" borderId="3" xfId="0" applyNumberFormat="1" applyFont="1" applyFill="1" applyBorder="1" applyAlignment="1">
      <alignment horizontal="left" vertical="center" indent="1"/>
    </xf>
    <xf numFmtId="1" fontId="6" fillId="4" borderId="3" xfId="0" applyNumberFormat="1" applyFont="1" applyFill="1" applyBorder="1" applyAlignment="1">
      <alignment horizontal="left" vertical="center" indent="1"/>
    </xf>
    <xf numFmtId="1" fontId="5" fillId="4" borderId="3" xfId="0" applyNumberFormat="1" applyFont="1" applyFill="1" applyBorder="1" applyAlignment="1">
      <alignment horizontal="left" vertical="center" indent="1"/>
    </xf>
    <xf numFmtId="0" fontId="3" fillId="4" borderId="2" xfId="0" applyFont="1" applyFill="1" applyBorder="1" applyAlignment="1">
      <alignment horizontal="left" vertical="center" indent="1"/>
    </xf>
    <xf numFmtId="164" fontId="4" fillId="3" borderId="1" xfId="0" applyNumberFormat="1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1" fillId="2" borderId="0" xfId="0" applyFont="1" applyFill="1" applyAlignment="1">
      <alignment horizontal="left" vertical="center" indent="2"/>
    </xf>
    <xf numFmtId="0" fontId="3" fillId="0" borderId="0" xfId="0" applyFont="1" applyAlignment="1">
      <alignment horizontal="left" vertical="center" indent="1"/>
    </xf>
    <xf numFmtId="0" fontId="10" fillId="5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 indent="1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center" vertical="center"/>
    </xf>
    <xf numFmtId="165" fontId="0" fillId="4" borderId="5" xfId="0" applyNumberFormat="1" applyFill="1" applyBorder="1" applyAlignment="1">
      <alignment horizontal="center" vertical="center"/>
    </xf>
    <xf numFmtId="166" fontId="0" fillId="4" borderId="5" xfId="0" applyNumberForma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left" vertical="center" indent="1"/>
    </xf>
    <xf numFmtId="0" fontId="11" fillId="6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left" vertical="center" indent="1"/>
    </xf>
    <xf numFmtId="0" fontId="0" fillId="6" borderId="5" xfId="0" applyFill="1" applyBorder="1" applyAlignment="1">
      <alignment horizontal="left" vertical="center" indent="1"/>
    </xf>
    <xf numFmtId="0" fontId="0" fillId="6" borderId="5" xfId="0" applyFill="1" applyBorder="1" applyAlignment="1">
      <alignment horizontal="center" vertical="center"/>
    </xf>
    <xf numFmtId="165" fontId="0" fillId="6" borderId="5" xfId="0" applyNumberFormat="1" applyFill="1" applyBorder="1" applyAlignment="1">
      <alignment horizontal="center" vertical="center"/>
    </xf>
    <xf numFmtId="166" fontId="0" fillId="6" borderId="5" xfId="0" applyNumberForma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left" vertical="center" indent="1"/>
    </xf>
    <xf numFmtId="0" fontId="14" fillId="6" borderId="5" xfId="0" applyFont="1" applyFill="1" applyBorder="1" applyAlignment="1">
      <alignment horizontal="left" vertical="center" indent="1"/>
    </xf>
    <xf numFmtId="0" fontId="11" fillId="4" borderId="5" xfId="0" applyFont="1" applyFill="1" applyBorder="1" applyAlignment="1">
      <alignment horizontal="left" vertical="center" indent="1"/>
    </xf>
    <xf numFmtId="0" fontId="11" fillId="6" borderId="5" xfId="0" applyFont="1" applyFill="1" applyBorder="1" applyAlignment="1">
      <alignment horizontal="left" vertical="center" indent="1"/>
    </xf>
  </cellXfs>
  <cellStyles count="1">
    <cellStyle name="Standard" xfId="0" builtinId="0"/>
  </cellStyles>
  <dxfs count="14">
    <dxf>
      <font>
        <b/>
        <sz val="10"/>
        <color rgb="FF20242B"/>
        <name val="Calibri"/>
        <charset val="1"/>
      </font>
      <fill>
        <patternFill>
          <bgColor rgb="FFFBF3D6"/>
        </patternFill>
      </fill>
    </dxf>
    <dxf>
      <font>
        <b/>
        <sz val="10"/>
        <color rgb="FF20242B"/>
        <name val="Calibri"/>
        <charset val="1"/>
      </font>
      <fill>
        <patternFill>
          <bgColor rgb="FFE6EAF0"/>
        </patternFill>
      </fill>
    </dxf>
    <dxf>
      <font>
        <b/>
        <sz val="10"/>
        <color rgb="FF20242B"/>
        <name val="Calibri"/>
        <charset val="1"/>
      </font>
      <fill>
        <patternFill>
          <bgColor rgb="FFECECEC"/>
        </patternFill>
      </fill>
    </dxf>
    <dxf>
      <font>
        <b/>
        <sz val="10"/>
        <color rgb="FF20242B"/>
        <name val="Calibri"/>
        <charset val="1"/>
      </font>
      <fill>
        <patternFill>
          <bgColor rgb="FFF0E6DC"/>
        </patternFill>
      </fill>
    </dxf>
    <dxf>
      <font>
        <b/>
        <sz val="10"/>
        <color rgb="FFFFFFFF"/>
        <name val="Calibri"/>
        <charset val="1"/>
      </font>
      <fill>
        <patternFill>
          <bgColor rgb="FF8A9199"/>
        </patternFill>
      </fill>
    </dxf>
    <dxf>
      <font>
        <b/>
        <sz val="10"/>
        <color rgb="FFFFFFFF"/>
        <name val="Calibri"/>
        <charset val="1"/>
      </font>
      <fill>
        <patternFill>
          <bgColor rgb="FF4A5899"/>
        </patternFill>
      </fill>
    </dxf>
    <dxf>
      <font>
        <b/>
        <sz val="10"/>
        <color rgb="FFFFFFFF"/>
        <name val="Calibri"/>
        <charset val="1"/>
      </font>
      <fill>
        <patternFill>
          <bgColor rgb="FF8A6D3B"/>
        </patternFill>
      </fill>
    </dxf>
    <dxf>
      <font>
        <b/>
        <sz val="10"/>
        <color rgb="FFFFFFFF"/>
        <name val="Calibri"/>
        <charset val="1"/>
      </font>
      <fill>
        <patternFill>
          <bgColor rgb="FF4E8B57"/>
        </patternFill>
      </fill>
    </dxf>
    <dxf>
      <font>
        <b/>
        <sz val="10"/>
        <color rgb="FFFFFFFF"/>
        <name val="Calibri"/>
        <charset val="1"/>
      </font>
      <fill>
        <patternFill>
          <bgColor rgb="FFE07B39"/>
        </patternFill>
      </fill>
    </dxf>
    <dxf>
      <font>
        <b/>
        <sz val="10"/>
        <color rgb="FFFFFFFF"/>
        <name val="Calibri"/>
        <charset val="1"/>
      </font>
      <fill>
        <patternFill>
          <bgColor rgb="FF7E5AA2"/>
        </patternFill>
      </fill>
    </dxf>
    <dxf>
      <font>
        <b/>
        <sz val="10"/>
        <color rgb="FFFFFFFF"/>
        <name val="Calibri"/>
        <charset val="1"/>
      </font>
      <fill>
        <patternFill>
          <bgColor rgb="FF2E8B9E"/>
        </patternFill>
      </fill>
    </dxf>
    <dxf>
      <font>
        <b/>
        <sz val="10"/>
        <color rgb="FFFFFFFF"/>
        <name val="Calibri"/>
        <charset val="1"/>
      </font>
      <fill>
        <patternFill>
          <bgColor rgb="FFC0553F"/>
        </patternFill>
      </fill>
    </dxf>
    <dxf>
      <font>
        <b/>
        <sz val="10"/>
        <color rgb="FFFFFFFF"/>
        <name val="Calibri"/>
        <charset val="1"/>
      </font>
      <fill>
        <patternFill>
          <bgColor rgb="FF3E6DA6"/>
        </patternFill>
      </fill>
    </dxf>
    <dxf>
      <font>
        <b/>
        <sz val="10"/>
        <color rgb="FF4A3B00"/>
        <name val="Calibri"/>
        <charset val="1"/>
      </font>
      <fill>
        <patternFill>
          <bgColor rgb="FFE8B23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3B"/>
      <rgbColor rgb="FF800080"/>
      <rgbColor rgb="FF2E8B9E"/>
      <rgbColor rgb="FFC0C0C0"/>
      <rgbColor rgb="FF7E5AA2"/>
      <rgbColor rgb="FF9999FF"/>
      <rgbColor rgb="FFC0553F"/>
      <rgbColor rgb="FFFBF3D6"/>
      <rgbColor rgb="FFEAEEF3"/>
      <rgbColor rgb="FF660066"/>
      <rgbColor rgb="FFE07B39"/>
      <rgbColor rgb="FF4A5899"/>
      <rgbColor rgb="FFD3D8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AF0"/>
      <rgbColor rgb="FFECECEC"/>
      <rgbColor rgb="FFF0E6DC"/>
      <rgbColor rgb="FF99CCFF"/>
      <rgbColor rgb="FFFF99CC"/>
      <rgbColor rgb="FFCC99FF"/>
      <rgbColor rgb="FFF5F6F8"/>
      <rgbColor rgb="FF3E6DA6"/>
      <rgbColor rgb="FF33CCCC"/>
      <rgbColor rgb="FF99CC00"/>
      <rgbColor rgb="FFF2B705"/>
      <rgbColor rgb="FFE8B23A"/>
      <rgbColor rgb="FFFF6600"/>
      <rgbColor rgb="FF6B7280"/>
      <rgbColor rgb="FF8A9199"/>
      <rgbColor rgb="FF003366"/>
      <rgbColor rgb="FF4E8B57"/>
      <rgbColor rgb="FF20242B"/>
      <rgbColor rgb="FF4A3B00"/>
      <rgbColor rgb="FF993300"/>
      <rgbColor rgb="FF993366"/>
      <rgbColor rgb="FF3F4650"/>
      <rgbColor rgb="FF2B2F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B2F36"/>
    <pageSetUpPr fitToPage="1"/>
  </sheetPr>
  <dimension ref="A1:L38"/>
  <sheetViews>
    <sheetView showGridLines="0" tabSelected="1" zoomScaleNormal="100" workbookViewId="0">
      <pane ySplit="11" topLeftCell="A12" activePane="bottomLeft" state="frozen"/>
      <selection pane="bottomLeft" activeCell="G49" sqref="G49"/>
    </sheetView>
  </sheetViews>
  <sheetFormatPr baseColWidth="10" defaultColWidth="8.7109375" defaultRowHeight="15" x14ac:dyDescent="0.25"/>
  <cols>
    <col min="1" max="1" width="2" customWidth="1"/>
    <col min="2" max="2" width="7" customWidth="1"/>
    <col min="3" max="3" width="18" customWidth="1"/>
    <col min="4" max="4" width="30" customWidth="1"/>
    <col min="5" max="5" width="18" customWidth="1"/>
    <col min="6" max="6" width="8" customWidth="1"/>
    <col min="7" max="7" width="10" customWidth="1"/>
    <col min="8" max="8" width="12" customWidth="1"/>
    <col min="9" max="9" width="11" customWidth="1"/>
    <col min="10" max="10" width="9" customWidth="1"/>
    <col min="11" max="11" width="26" customWidth="1"/>
    <col min="12" max="12" width="2" customWidth="1"/>
  </cols>
  <sheetData>
    <row r="1" spans="1:12" ht="24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9.5" customHeight="1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6" customHeight="1" x14ac:dyDescent="0.25"/>
    <row r="5" spans="1:12" ht="19.5" customHeight="1" x14ac:dyDescent="0.25">
      <c r="B5" s="13" t="s">
        <v>2</v>
      </c>
      <c r="C5" s="10" t="s">
        <v>3</v>
      </c>
      <c r="D5" s="10"/>
      <c r="E5" s="13" t="s">
        <v>4</v>
      </c>
      <c r="F5" s="10" t="s">
        <v>5</v>
      </c>
      <c r="G5" s="10"/>
      <c r="H5" s="10"/>
      <c r="I5" s="13" t="s">
        <v>6</v>
      </c>
      <c r="J5" s="9">
        <v>46402</v>
      </c>
      <c r="K5" s="9"/>
    </row>
    <row r="6" spans="1:12" ht="6" customHeight="1" x14ac:dyDescent="0.25"/>
    <row r="7" spans="1:12" ht="15" customHeight="1" x14ac:dyDescent="0.25">
      <c r="B7" s="8" t="s">
        <v>7</v>
      </c>
      <c r="C7" s="8"/>
      <c r="D7" s="8" t="s">
        <v>8</v>
      </c>
      <c r="E7" s="8"/>
      <c r="F7" s="8" t="s">
        <v>9</v>
      </c>
      <c r="G7" s="8"/>
      <c r="H7" s="8"/>
      <c r="I7" s="8" t="s">
        <v>10</v>
      </c>
      <c r="J7" s="8"/>
      <c r="K7" s="8"/>
    </row>
    <row r="8" spans="1:12" ht="27.75" customHeight="1" x14ac:dyDescent="0.25">
      <c r="B8" s="7">
        <f>COUNTA($B$12:$B$31)</f>
        <v>16</v>
      </c>
      <c r="C8" s="7"/>
      <c r="D8" s="6">
        <f>COUNTA($B$12:$B$31)-COUNTIF($C$12:$C$31,"Reserve")</f>
        <v>15</v>
      </c>
      <c r="E8" s="6"/>
      <c r="F8" s="5">
        <f>COUNTIF($C$12:$C$31,"Reserve")</f>
        <v>1</v>
      </c>
      <c r="G8" s="5"/>
      <c r="H8" s="5"/>
      <c r="I8" s="4" t="str">
        <f>"L1 "&amp;COUNTIF($J$12:$J$31,"L1")&amp;"   L2 "&amp;COUNTIF($J$12:$J$31,"L2")&amp;"   L3 "&amp;COUNTIF($J$12:$J$31,"L3")</f>
        <v>L1 5   L2 5   L3 4</v>
      </c>
      <c r="J8" s="4"/>
      <c r="K8" s="4"/>
    </row>
    <row r="9" spans="1:12" ht="13.5" customHeight="1" x14ac:dyDescent="0.25">
      <c r="B9" s="3" t="s">
        <v>11</v>
      </c>
      <c r="C9" s="3"/>
      <c r="D9" s="3" t="s">
        <v>12</v>
      </c>
      <c r="E9" s="3"/>
      <c r="F9" s="3" t="s">
        <v>13</v>
      </c>
      <c r="G9" s="3"/>
      <c r="H9" s="3"/>
      <c r="I9" s="3" t="s">
        <v>14</v>
      </c>
      <c r="J9" s="3"/>
      <c r="K9" s="3"/>
    </row>
    <row r="10" spans="1:12" ht="6" customHeight="1" x14ac:dyDescent="0.25"/>
    <row r="11" spans="1:12" ht="25.5" customHeight="1" x14ac:dyDescent="0.25">
      <c r="B11" s="14" t="s">
        <v>15</v>
      </c>
      <c r="C11" s="14" t="s">
        <v>16</v>
      </c>
      <c r="D11" s="14" t="s">
        <v>17</v>
      </c>
      <c r="E11" s="14" t="s">
        <v>18</v>
      </c>
      <c r="F11" s="14" t="s">
        <v>19</v>
      </c>
      <c r="G11" s="14" t="s">
        <v>20</v>
      </c>
      <c r="H11" s="14" t="s">
        <v>21</v>
      </c>
      <c r="I11" s="14" t="s">
        <v>22</v>
      </c>
      <c r="J11" s="14" t="s">
        <v>23</v>
      </c>
      <c r="K11" s="14" t="s">
        <v>24</v>
      </c>
    </row>
    <row r="12" spans="1:12" ht="18" customHeight="1" x14ac:dyDescent="0.25">
      <c r="B12" s="15">
        <v>1</v>
      </c>
      <c r="C12" s="15" t="s">
        <v>25</v>
      </c>
      <c r="D12" s="16" t="s">
        <v>26</v>
      </c>
      <c r="E12" s="17" t="s">
        <v>27</v>
      </c>
      <c r="F12" s="18" t="s">
        <v>28</v>
      </c>
      <c r="G12" s="19">
        <v>10</v>
      </c>
      <c r="H12" s="20">
        <v>1.5</v>
      </c>
      <c r="I12" s="18" t="s">
        <v>29</v>
      </c>
      <c r="J12" s="18" t="s">
        <v>30</v>
      </c>
      <c r="K12" s="21"/>
    </row>
    <row r="13" spans="1:12" ht="18" customHeight="1" x14ac:dyDescent="0.25">
      <c r="B13" s="22">
        <v>2</v>
      </c>
      <c r="C13" s="22" t="s">
        <v>25</v>
      </c>
      <c r="D13" s="23" t="s">
        <v>31</v>
      </c>
      <c r="E13" s="24" t="s">
        <v>32</v>
      </c>
      <c r="F13" s="25" t="s">
        <v>28</v>
      </c>
      <c r="G13" s="26">
        <v>10</v>
      </c>
      <c r="H13" s="27">
        <v>1.5</v>
      </c>
      <c r="I13" s="25" t="s">
        <v>29</v>
      </c>
      <c r="J13" s="25" t="s">
        <v>33</v>
      </c>
      <c r="K13" s="28"/>
    </row>
    <row r="14" spans="1:12" ht="18" customHeight="1" x14ac:dyDescent="0.25">
      <c r="B14" s="15">
        <v>3</v>
      </c>
      <c r="C14" s="15" t="s">
        <v>34</v>
      </c>
      <c r="D14" s="16" t="s">
        <v>35</v>
      </c>
      <c r="E14" s="17" t="s">
        <v>27</v>
      </c>
      <c r="F14" s="18" t="s">
        <v>28</v>
      </c>
      <c r="G14" s="19">
        <v>16</v>
      </c>
      <c r="H14" s="20">
        <v>2.5</v>
      </c>
      <c r="I14" s="18" t="s">
        <v>29</v>
      </c>
      <c r="J14" s="18" t="s">
        <v>36</v>
      </c>
      <c r="K14" s="21"/>
    </row>
    <row r="15" spans="1:12" ht="18" customHeight="1" x14ac:dyDescent="0.25">
      <c r="B15" s="22">
        <v>4</v>
      </c>
      <c r="C15" s="22" t="s">
        <v>34</v>
      </c>
      <c r="D15" s="23" t="s">
        <v>37</v>
      </c>
      <c r="E15" s="24" t="s">
        <v>38</v>
      </c>
      <c r="F15" s="25" t="s">
        <v>28</v>
      </c>
      <c r="G15" s="26">
        <v>16</v>
      </c>
      <c r="H15" s="27">
        <v>2.5</v>
      </c>
      <c r="I15" s="25" t="s">
        <v>29</v>
      </c>
      <c r="J15" s="25" t="s">
        <v>30</v>
      </c>
      <c r="K15" s="28"/>
    </row>
    <row r="16" spans="1:12" ht="18" customHeight="1" x14ac:dyDescent="0.25">
      <c r="B16" s="15">
        <v>5</v>
      </c>
      <c r="C16" s="15" t="s">
        <v>39</v>
      </c>
      <c r="D16" s="16" t="s">
        <v>40</v>
      </c>
      <c r="E16" s="17" t="s">
        <v>41</v>
      </c>
      <c r="F16" s="18" t="s">
        <v>28</v>
      </c>
      <c r="G16" s="19">
        <v>16</v>
      </c>
      <c r="H16" s="20">
        <v>2.5</v>
      </c>
      <c r="I16" s="18" t="s">
        <v>29</v>
      </c>
      <c r="J16" s="18" t="s">
        <v>33</v>
      </c>
      <c r="K16" s="21" t="s">
        <v>42</v>
      </c>
    </row>
    <row r="17" spans="2:11" ht="18" customHeight="1" x14ac:dyDescent="0.25">
      <c r="B17" s="22">
        <v>6</v>
      </c>
      <c r="C17" s="22" t="s">
        <v>43</v>
      </c>
      <c r="D17" s="23" t="s">
        <v>44</v>
      </c>
      <c r="E17" s="24" t="s">
        <v>43</v>
      </c>
      <c r="F17" s="25" t="s">
        <v>45</v>
      </c>
      <c r="G17" s="26">
        <v>16</v>
      </c>
      <c r="H17" s="27">
        <v>2.5</v>
      </c>
      <c r="I17" s="25" t="s">
        <v>46</v>
      </c>
      <c r="J17" s="25" t="s">
        <v>47</v>
      </c>
      <c r="K17" s="28" t="s">
        <v>48</v>
      </c>
    </row>
    <row r="18" spans="2:11" ht="18" customHeight="1" x14ac:dyDescent="0.25">
      <c r="B18" s="15">
        <v>7</v>
      </c>
      <c r="C18" s="15" t="s">
        <v>43</v>
      </c>
      <c r="D18" s="16" t="s">
        <v>49</v>
      </c>
      <c r="E18" s="17" t="s">
        <v>43</v>
      </c>
      <c r="F18" s="18" t="s">
        <v>28</v>
      </c>
      <c r="G18" s="19">
        <v>16</v>
      </c>
      <c r="H18" s="20">
        <v>2.5</v>
      </c>
      <c r="I18" s="18" t="s">
        <v>46</v>
      </c>
      <c r="J18" s="18" t="s">
        <v>30</v>
      </c>
      <c r="K18" s="21"/>
    </row>
    <row r="19" spans="2:11" ht="18" customHeight="1" x14ac:dyDescent="0.25">
      <c r="B19" s="22">
        <v>8</v>
      </c>
      <c r="C19" s="22" t="s">
        <v>43</v>
      </c>
      <c r="D19" s="23" t="s">
        <v>50</v>
      </c>
      <c r="E19" s="24" t="s">
        <v>43</v>
      </c>
      <c r="F19" s="25" t="s">
        <v>28</v>
      </c>
      <c r="G19" s="26">
        <v>16</v>
      </c>
      <c r="H19" s="27">
        <v>2.5</v>
      </c>
      <c r="I19" s="25" t="s">
        <v>46</v>
      </c>
      <c r="J19" s="25" t="s">
        <v>33</v>
      </c>
      <c r="K19" s="28" t="s">
        <v>51</v>
      </c>
    </row>
    <row r="20" spans="2:11" ht="18" customHeight="1" x14ac:dyDescent="0.25">
      <c r="B20" s="15">
        <v>9</v>
      </c>
      <c r="C20" s="15" t="s">
        <v>52</v>
      </c>
      <c r="D20" s="16" t="s">
        <v>53</v>
      </c>
      <c r="E20" s="17" t="s">
        <v>54</v>
      </c>
      <c r="F20" s="18" t="s">
        <v>28</v>
      </c>
      <c r="G20" s="19">
        <v>16</v>
      </c>
      <c r="H20" s="20">
        <v>2.5</v>
      </c>
      <c r="I20" s="18" t="s">
        <v>46</v>
      </c>
      <c r="J20" s="18" t="s">
        <v>36</v>
      </c>
      <c r="K20" s="21"/>
    </row>
    <row r="21" spans="2:11" ht="18" customHeight="1" x14ac:dyDescent="0.25">
      <c r="B21" s="22">
        <v>10</v>
      </c>
      <c r="C21" s="22" t="s">
        <v>52</v>
      </c>
      <c r="D21" s="23" t="s">
        <v>55</v>
      </c>
      <c r="E21" s="24" t="s">
        <v>54</v>
      </c>
      <c r="F21" s="25" t="s">
        <v>28</v>
      </c>
      <c r="G21" s="26">
        <v>16</v>
      </c>
      <c r="H21" s="27">
        <v>2.5</v>
      </c>
      <c r="I21" s="25" t="s">
        <v>46</v>
      </c>
      <c r="J21" s="25" t="s">
        <v>30</v>
      </c>
      <c r="K21" s="28"/>
    </row>
    <row r="22" spans="2:11" ht="18" customHeight="1" x14ac:dyDescent="0.25">
      <c r="B22" s="15">
        <v>11</v>
      </c>
      <c r="C22" s="15" t="s">
        <v>56</v>
      </c>
      <c r="D22" s="16" t="s">
        <v>57</v>
      </c>
      <c r="E22" s="17" t="s">
        <v>58</v>
      </c>
      <c r="F22" s="18" t="s">
        <v>28</v>
      </c>
      <c r="G22" s="19">
        <v>16</v>
      </c>
      <c r="H22" s="20">
        <v>2.5</v>
      </c>
      <c r="I22" s="18" t="s">
        <v>29</v>
      </c>
      <c r="J22" s="18" t="s">
        <v>33</v>
      </c>
      <c r="K22" s="21"/>
    </row>
    <row r="23" spans="2:11" ht="18" customHeight="1" x14ac:dyDescent="0.25">
      <c r="B23" s="22">
        <v>12</v>
      </c>
      <c r="C23" s="22" t="s">
        <v>59</v>
      </c>
      <c r="D23" s="23" t="s">
        <v>60</v>
      </c>
      <c r="E23" s="24" t="s">
        <v>61</v>
      </c>
      <c r="F23" s="25" t="s">
        <v>28</v>
      </c>
      <c r="G23" s="26">
        <v>16</v>
      </c>
      <c r="H23" s="27">
        <v>2.5</v>
      </c>
      <c r="I23" s="25" t="s">
        <v>62</v>
      </c>
      <c r="J23" s="25" t="s">
        <v>36</v>
      </c>
      <c r="K23" s="28" t="s">
        <v>63</v>
      </c>
    </row>
    <row r="24" spans="2:11" ht="18" customHeight="1" x14ac:dyDescent="0.25">
      <c r="B24" s="15">
        <v>13</v>
      </c>
      <c r="C24" s="15" t="s">
        <v>59</v>
      </c>
      <c r="D24" s="16" t="s">
        <v>64</v>
      </c>
      <c r="E24" s="17" t="s">
        <v>65</v>
      </c>
      <c r="F24" s="18" t="s">
        <v>28</v>
      </c>
      <c r="G24" s="19">
        <v>10</v>
      </c>
      <c r="H24" s="20">
        <v>1.5</v>
      </c>
      <c r="I24" s="18" t="s">
        <v>62</v>
      </c>
      <c r="J24" s="18" t="s">
        <v>30</v>
      </c>
      <c r="K24" s="21"/>
    </row>
    <row r="25" spans="2:11" ht="18" customHeight="1" x14ac:dyDescent="0.25">
      <c r="B25" s="22">
        <v>14</v>
      </c>
      <c r="C25" s="22" t="s">
        <v>66</v>
      </c>
      <c r="D25" s="23" t="s">
        <v>67</v>
      </c>
      <c r="E25" s="24" t="s">
        <v>68</v>
      </c>
      <c r="F25" s="25" t="s">
        <v>28</v>
      </c>
      <c r="G25" s="26">
        <v>16</v>
      </c>
      <c r="H25" s="27">
        <v>2.5</v>
      </c>
      <c r="I25" s="25" t="s">
        <v>62</v>
      </c>
      <c r="J25" s="25" t="s">
        <v>33</v>
      </c>
      <c r="K25" s="28"/>
    </row>
    <row r="26" spans="2:11" ht="18" customHeight="1" x14ac:dyDescent="0.25">
      <c r="B26" s="15">
        <v>15</v>
      </c>
      <c r="C26" s="15" t="s">
        <v>69</v>
      </c>
      <c r="D26" s="16" t="s">
        <v>70</v>
      </c>
      <c r="E26" s="17" t="s">
        <v>71</v>
      </c>
      <c r="F26" s="18" t="s">
        <v>28</v>
      </c>
      <c r="G26" s="19">
        <v>10</v>
      </c>
      <c r="H26" s="20">
        <v>1.5</v>
      </c>
      <c r="I26" s="18" t="s">
        <v>29</v>
      </c>
      <c r="J26" s="18" t="s">
        <v>36</v>
      </c>
      <c r="K26" s="21" t="s">
        <v>72</v>
      </c>
    </row>
    <row r="27" spans="2:11" ht="18" customHeight="1" x14ac:dyDescent="0.25">
      <c r="B27" s="22">
        <v>16</v>
      </c>
      <c r="C27" s="22" t="s">
        <v>73</v>
      </c>
      <c r="D27" s="29" t="s">
        <v>74</v>
      </c>
      <c r="E27" s="24" t="s">
        <v>75</v>
      </c>
      <c r="F27" s="25"/>
      <c r="G27" s="26"/>
      <c r="H27" s="27"/>
      <c r="I27" s="25" t="s">
        <v>75</v>
      </c>
      <c r="J27" s="25" t="s">
        <v>75</v>
      </c>
      <c r="K27" s="28" t="s">
        <v>76</v>
      </c>
    </row>
    <row r="28" spans="2:11" ht="18" customHeight="1" x14ac:dyDescent="0.25">
      <c r="B28" s="30"/>
      <c r="C28" s="18"/>
      <c r="D28" s="17"/>
      <c r="E28" s="17"/>
      <c r="F28" s="18"/>
      <c r="G28" s="19"/>
      <c r="H28" s="20"/>
      <c r="I28" s="18"/>
      <c r="J28" s="18"/>
      <c r="K28" s="17"/>
    </row>
    <row r="29" spans="2:11" ht="18" customHeight="1" x14ac:dyDescent="0.25">
      <c r="B29" s="31"/>
      <c r="C29" s="25"/>
      <c r="D29" s="24"/>
      <c r="E29" s="24"/>
      <c r="F29" s="25"/>
      <c r="G29" s="26"/>
      <c r="H29" s="27"/>
      <c r="I29" s="25"/>
      <c r="J29" s="25"/>
      <c r="K29" s="24"/>
    </row>
    <row r="30" spans="2:11" ht="18" customHeight="1" x14ac:dyDescent="0.25">
      <c r="B30" s="30"/>
      <c r="C30" s="18"/>
      <c r="D30" s="17"/>
      <c r="E30" s="17"/>
      <c r="F30" s="18"/>
      <c r="G30" s="19"/>
      <c r="H30" s="20"/>
      <c r="I30" s="18"/>
      <c r="J30" s="18"/>
      <c r="K30" s="17"/>
    </row>
    <row r="31" spans="2:11" ht="18" customHeight="1" x14ac:dyDescent="0.25">
      <c r="B31" s="31"/>
      <c r="C31" s="25"/>
      <c r="D31" s="24"/>
      <c r="E31" s="24"/>
      <c r="F31" s="25"/>
      <c r="G31" s="26"/>
      <c r="H31" s="27"/>
      <c r="I31" s="25"/>
      <c r="J31" s="25"/>
      <c r="K31" s="24"/>
    </row>
    <row r="33" spans="2:11" ht="19.5" customHeight="1" x14ac:dyDescent="0.25">
      <c r="B33" s="2" t="s">
        <v>77</v>
      </c>
      <c r="C33" s="2"/>
      <c r="D33" s="2"/>
      <c r="E33" s="2"/>
      <c r="F33" s="2"/>
      <c r="G33" s="2"/>
      <c r="H33" s="2"/>
      <c r="I33" s="2"/>
      <c r="J33" s="2"/>
      <c r="K33" s="2"/>
    </row>
    <row r="34" spans="2:11" ht="15.75" customHeight="1" x14ac:dyDescent="0.25">
      <c r="B34" s="1" t="s">
        <v>78</v>
      </c>
      <c r="C34" s="1"/>
      <c r="D34" s="1"/>
      <c r="E34" s="1"/>
      <c r="F34" s="1"/>
      <c r="G34" s="1"/>
      <c r="H34" s="1"/>
      <c r="I34" s="1"/>
      <c r="J34" s="1"/>
      <c r="K34" s="1"/>
    </row>
    <row r="35" spans="2:11" ht="15.75" customHeight="1" x14ac:dyDescent="0.25">
      <c r="B35" s="1" t="s">
        <v>79</v>
      </c>
      <c r="C35" s="1"/>
      <c r="D35" s="1"/>
      <c r="E35" s="1"/>
      <c r="F35" s="1"/>
      <c r="G35" s="1"/>
      <c r="H35" s="1"/>
      <c r="I35" s="1"/>
      <c r="J35" s="1"/>
      <c r="K35" s="1"/>
    </row>
    <row r="36" spans="2:11" ht="15.75" customHeight="1" x14ac:dyDescent="0.25">
      <c r="B36" s="1" t="s">
        <v>80</v>
      </c>
      <c r="C36" s="1"/>
      <c r="D36" s="1"/>
      <c r="E36" s="1"/>
      <c r="F36" s="1"/>
      <c r="G36" s="1"/>
      <c r="H36" s="1"/>
      <c r="I36" s="1"/>
      <c r="J36" s="1"/>
      <c r="K36" s="1"/>
    </row>
    <row r="37" spans="2:11" ht="15.75" customHeight="1" x14ac:dyDescent="0.25">
      <c r="B37" s="1" t="s">
        <v>81</v>
      </c>
      <c r="C37" s="1"/>
      <c r="D37" s="1"/>
      <c r="E37" s="1"/>
      <c r="F37" s="1"/>
      <c r="G37" s="1"/>
      <c r="H37" s="1"/>
      <c r="I37" s="1"/>
      <c r="J37" s="1"/>
      <c r="K37" s="1"/>
    </row>
    <row r="38" spans="2:11" ht="15.75" customHeight="1" x14ac:dyDescent="0.25">
      <c r="B38" s="1" t="s">
        <v>82</v>
      </c>
      <c r="C38" s="1"/>
      <c r="D38" s="1"/>
      <c r="E38" s="1"/>
      <c r="F38" s="1"/>
      <c r="G38" s="1"/>
      <c r="H38" s="1"/>
      <c r="I38" s="1"/>
      <c r="J38" s="1"/>
      <c r="K38" s="1"/>
    </row>
  </sheetData>
  <autoFilter ref="B11:K31" xr:uid="{00000000-0009-0000-0000-000000000000}"/>
  <mergeCells count="23">
    <mergeCell ref="B34:K34"/>
    <mergeCell ref="B35:K35"/>
    <mergeCell ref="B36:K36"/>
    <mergeCell ref="B37:K37"/>
    <mergeCell ref="B38:K38"/>
    <mergeCell ref="B9:C9"/>
    <mergeCell ref="D9:E9"/>
    <mergeCell ref="F9:H9"/>
    <mergeCell ref="I9:K9"/>
    <mergeCell ref="B33:K33"/>
    <mergeCell ref="B7:C7"/>
    <mergeCell ref="D7:E7"/>
    <mergeCell ref="F7:H7"/>
    <mergeCell ref="I7:K7"/>
    <mergeCell ref="B8:C8"/>
    <mergeCell ref="D8:E8"/>
    <mergeCell ref="F8:H8"/>
    <mergeCell ref="I8:K8"/>
    <mergeCell ref="A1:L2"/>
    <mergeCell ref="A3:L3"/>
    <mergeCell ref="C5:D5"/>
    <mergeCell ref="F5:H5"/>
    <mergeCell ref="J5:K5"/>
  </mergeCells>
  <conditionalFormatting sqref="C12:C31">
    <cfRule type="cellIs" dxfId="13" priority="2" operator="equal">
      <formula>"Beleuchtung"</formula>
    </cfRule>
    <cfRule type="cellIs" dxfId="12" priority="3" operator="equal">
      <formula>"Steckdosen"</formula>
    </cfRule>
    <cfRule type="cellIs" dxfId="11" priority="4" operator="equal">
      <formula>"Küche"</formula>
    </cfRule>
    <cfRule type="cellIs" dxfId="10" priority="5" operator="equal">
      <formula>"Bad"</formula>
    </cfRule>
    <cfRule type="cellIs" dxfId="9" priority="6" operator="equal">
      <formula>"Hausgeräte"</formula>
    </cfRule>
    <cfRule type="cellIs" dxfId="8" priority="7" operator="equal">
      <formula>"Heizung &amp; Klima"</formula>
    </cfRule>
    <cfRule type="cellIs" dxfId="7" priority="8" operator="equal">
      <formula>"Außen &amp; Garten"</formula>
    </cfRule>
    <cfRule type="cellIs" dxfId="6" priority="9" operator="equal">
      <formula>"Keller &amp; Garage"</formula>
    </cfRule>
    <cfRule type="cellIs" dxfId="5" priority="10" operator="equal">
      <formula>"Technik &amp; Netzwerk"</formula>
    </cfRule>
    <cfRule type="cellIs" dxfId="4" priority="11" operator="equal">
      <formula>"Reserve"</formula>
    </cfRule>
  </conditionalFormatting>
  <conditionalFormatting sqref="J12:J31">
    <cfRule type="cellIs" dxfId="3" priority="12" operator="equal">
      <formula>"L1"</formula>
    </cfRule>
    <cfRule type="cellIs" dxfId="2" priority="13" operator="equal">
      <formula>"L2"</formula>
    </cfRule>
    <cfRule type="cellIs" dxfId="1" priority="14" operator="equal">
      <formula>"L3"</formula>
    </cfRule>
    <cfRule type="cellIs" dxfId="0" priority="15" operator="equal">
      <formula>"L1–L3"</formula>
    </cfRule>
  </conditionalFormatting>
  <dataValidations count="5">
    <dataValidation type="list" allowBlank="1" promptTitle="Auswahl" prompt="Kategorie wählen" sqref="C12:C31" xr:uid="{00000000-0002-0000-0000-000000000000}">
      <formula1>"Beleuchtung,Steckdosen,Küche,Bad,Hausgeräte,Heizung &amp; Klima,Außen &amp; Garten,Keller &amp; Garage,Technik &amp; Netzwerk,Reserve"</formula1>
      <formula2>0</formula2>
    </dataValidation>
    <dataValidation type="list" allowBlank="1" promptTitle="Auswahl" prompt="LS-Charakteristik" sqref="F12:F31" xr:uid="{00000000-0002-0000-0000-000001000000}">
      <formula1>"B,C,D"</formula1>
      <formula2>0</formula2>
    </dataValidation>
    <dataValidation type="list" allowBlank="1" promptTitle="Auswahl" prompt="FI-/RCD-Gruppe" sqref="I12:I31" xr:uid="{00000000-0002-0000-0000-000002000000}">
      <formula1>"FI 1,FI 2,FI 3,FI 4,ohne,—"</formula1>
      <formula2>0</formula2>
    </dataValidation>
    <dataValidation type="list" allowBlank="1" promptTitle="Auswahl" prompt="Außenleiter / Phase" sqref="J12:J31" xr:uid="{00000000-0002-0000-0000-000003000000}">
      <formula1>"L1,L2,L3,L1–L3"</formula1>
      <formula2>0</formula2>
    </dataValidation>
    <dataValidation type="list" allowBlank="1" prompt="Nennstrom in Ampere" sqref="G12:G31" xr:uid="{00000000-0002-0000-0000-000004000000}">
      <formula1>"6,10,13,16,20,25,32"</formula1>
      <formula2>0</formula2>
    </dataValidation>
  </dataValidation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Sicherungskasten</vt:lpstr>
      <vt:lpstr>Sicherungskasten!Druckbereich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2026-08-02T15:46:27Z</dcterms:created>
  <dcterms:modified xsi:type="dcterms:W3CDTF">2026-08-02T16:07:00Z</dcterms:modified>
  <dc:language>en-US</dc:language>
</cp:coreProperties>
</file>