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67E50169-D059-4004-80AE-B2197EBBECD2}" xr6:coauthVersionLast="47" xr6:coauthVersionMax="47" xr10:uidLastSave="{00000000-0000-0000-0000-000000000000}"/>
  <bookViews>
    <workbookView xWindow="-27240" yWindow="1125" windowWidth="25500" windowHeight="13500" tabRatio="500" xr2:uid="{00000000-000D-0000-FFFF-FFFF00000000}"/>
  </bookViews>
  <sheets>
    <sheet name="Einstellungen" sheetId="1" r:id="rId1"/>
    <sheet name="Jahresuebersicht" sheetId="2" r:id="rId2"/>
    <sheet name="Monatskalender" sheetId="3" r:id="rId3"/>
    <sheet name="Terminplaner" sheetId="4" r:id="rId4"/>
    <sheet name="Anleitung" sheetId="5" r:id="rId5"/>
  </sheets>
  <definedNames>
    <definedName name="_xlnm.Print_Titles" localSheetId="2">Monatskalender!$1:$6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6" i="1" l="1"/>
  <c r="D42" i="4"/>
  <c r="D41" i="4"/>
  <c r="D40" i="4"/>
  <c r="D39" i="4"/>
  <c r="D38" i="4"/>
  <c r="D37" i="4"/>
  <c r="A4" i="4"/>
  <c r="A4" i="3"/>
  <c r="A4" i="2"/>
  <c r="C7" i="1"/>
</calcChain>
</file>

<file path=xl/sharedStrings.xml><?xml version="1.0" encoding="utf-8"?>
<sst xmlns="http://schemas.openxmlformats.org/spreadsheetml/2006/main" count="1298" uniqueCount="564">
  <si>
    <t>EWIGER KALENDER  –  Einstellungen &amp; Steuerung</t>
  </si>
  <si>
    <t>Jahr (aendern):</t>
  </si>
  <si>
    <t>-&gt; Tragen Sie hier das gewuenschte Jahr ein. Alle Blaetter passen sich automatisch an.</t>
  </si>
  <si>
    <t>Erstes Wochentag:</t>
  </si>
  <si>
    <t>Erster Tag des eingestellten Jahres (automatisch berechnet)</t>
  </si>
  <si>
    <t>Schaltjahr:</t>
  </si>
  <si>
    <t>Schaltjahr? (automatisch geprueft)</t>
  </si>
  <si>
    <t>LEGENDE – Farbkodierung des Kalenders</t>
  </si>
  <si>
    <t>Wochentag (Mo–Fr)</t>
  </si>
  <si>
    <t>Samstag</t>
  </si>
  <si>
    <t>Sonntag</t>
  </si>
  <si>
    <t>Gesetzlicher Feiertag</t>
  </si>
  <si>
    <t>Aktueller Monat (Heute-Hervorhebung)</t>
  </si>
  <si>
    <t>Kalenderwoche (KW)</t>
  </si>
  <si>
    <t>FEIERTAGE 2027 – Bundesweite gesetzliche Feiertage (Referenztabelle)</t>
  </si>
  <si>
    <t>Datum</t>
  </si>
  <si>
    <t>Tag</t>
  </si>
  <si>
    <t>Wochentag</t>
  </si>
  <si>
    <t>Bezeichnung</t>
  </si>
  <si>
    <t>Gilt in</t>
  </si>
  <si>
    <t>01.01.2027</t>
  </si>
  <si>
    <t>Freitag</t>
  </si>
  <si>
    <t>Neujahr</t>
  </si>
  <si>
    <t>Alle</t>
  </si>
  <si>
    <t>06.01.2027</t>
  </si>
  <si>
    <t>Mittwoch</t>
  </si>
  <si>
    <t>Heilige Drei Koenige</t>
  </si>
  <si>
    <t>Einige BL</t>
  </si>
  <si>
    <t>26.03.2027</t>
  </si>
  <si>
    <t>Karfreitag</t>
  </si>
  <si>
    <t>28.03.2027</t>
  </si>
  <si>
    <t>Ostersonntag</t>
  </si>
  <si>
    <t>29.03.2027</t>
  </si>
  <si>
    <t>Montag</t>
  </si>
  <si>
    <t>Ostermontag</t>
  </si>
  <si>
    <t>01.05.2027</t>
  </si>
  <si>
    <t>Tag der Arbeit</t>
  </si>
  <si>
    <t>06.05.2027</t>
  </si>
  <si>
    <t>Donnerstag</t>
  </si>
  <si>
    <t>Christi Himmelfahrt</t>
  </si>
  <si>
    <t>16.05.2027</t>
  </si>
  <si>
    <t>Pfingstsonntag</t>
  </si>
  <si>
    <t>17.05.2027</t>
  </si>
  <si>
    <t>Pfingstmontag</t>
  </si>
  <si>
    <t>27.05.2027</t>
  </si>
  <si>
    <t>Fronleichnam</t>
  </si>
  <si>
    <t>03.10.2027</t>
  </si>
  <si>
    <t>Tag der Deutschen Einheit</t>
  </si>
  <si>
    <t>01.11.2027</t>
  </si>
  <si>
    <t>Allerheiligen</t>
  </si>
  <si>
    <t>24.12.2027</t>
  </si>
  <si>
    <t>Heiligabend (kein ges. FT)</t>
  </si>
  <si>
    <t>25.12.2027</t>
  </si>
  <si>
    <t>1. Weihnachtstag</t>
  </si>
  <si>
    <t>26.12.2027</t>
  </si>
  <si>
    <t>2. Weihnachtstag</t>
  </si>
  <si>
    <t>31.12.2027</t>
  </si>
  <si>
    <t>Silvester</t>
  </si>
  <si>
    <t>* Mit Sternchen markierte Feiertage gelten nur in bestimmten Bundeslaendern. Bitte pruefen Sie die Regelungen Ihres Bundeslandes. Bewegliche Feiertage (Ostern, Pfingsten, Himmelfahrt) werden jaehrlich neu berechnet.</t>
  </si>
  <si>
    <t>JAHRESUEBERSICHT  –  Ewiger Kalender</t>
  </si>
  <si>
    <t>Januar</t>
  </si>
  <si>
    <t>Februar</t>
  </si>
  <si>
    <t>Maerz</t>
  </si>
  <si>
    <t>April</t>
  </si>
  <si>
    <t>KW</t>
  </si>
  <si>
    <t>Mo</t>
  </si>
  <si>
    <t>Di</t>
  </si>
  <si>
    <t>Mi</t>
  </si>
  <si>
    <t>Do</t>
  </si>
  <si>
    <t>Fr</t>
  </si>
  <si>
    <t>Sa</t>
  </si>
  <si>
    <t>So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</si>
  <si>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</si>
  <si>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</si>
  <si>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</si>
  <si>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</si>
  <si>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</si>
  <si>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</si>
  <si>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</si>
  <si>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</si>
  <si>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MONATSKALENDER  –  Ewiger Kalender</t>
  </si>
  <si>
    <t>Feiertag</t>
  </si>
  <si>
    <t>Ereignis / Termin</t>
  </si>
  <si>
    <t>Kategorie</t>
  </si>
  <si>
    <t>Bereich</t>
  </si>
  <si>
    <t>Notiz</t>
  </si>
  <si>
    <t>Januar  2027</t>
  </si>
  <si>
    <t>02.01.2027</t>
  </si>
  <si>
    <t>03.01.2027</t>
  </si>
  <si>
    <t>04.01.2027</t>
  </si>
  <si>
    <t>05.01.2027</t>
  </si>
  <si>
    <t>Dienstag</t>
  </si>
  <si>
    <t>07.01.2027</t>
  </si>
  <si>
    <t>08.01.2027</t>
  </si>
  <si>
    <t>09.01.2027</t>
  </si>
  <si>
    <t>10.01.2027</t>
  </si>
  <si>
    <t>Abteilungsbesprechung Q1</t>
  </si>
  <si>
    <t>Intern</t>
  </si>
  <si>
    <t>Alle Abt.</t>
  </si>
  <si>
    <t>11.01.2027</t>
  </si>
  <si>
    <t>12.01.2027</t>
  </si>
  <si>
    <t>13.01.2027</t>
  </si>
  <si>
    <t>14.01.2027</t>
  </si>
  <si>
    <t>15.01.2027</t>
  </si>
  <si>
    <t>Berichtsabgabe Januar</t>
  </si>
  <si>
    <t>Frist</t>
  </si>
  <si>
    <t>Controlling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</si>
  <si>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</si>
  <si>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</si>
  <si>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</si>
  <si>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</si>
  <si>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</si>
  <si>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</si>
  <si>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</si>
  <si>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</si>
  <si>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</si>
  <si>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25.01.2027</t>
  </si>
  <si>
    <t>26.01.2027</t>
  </si>
  <si>
    <t>27.01.2027</t>
  </si>
  <si>
    <t>28.01.2027</t>
  </si>
  <si>
    <t>29.01.2027</t>
  </si>
  <si>
    <t>30.01.2027</t>
  </si>
  <si>
    <t>31.01.2027</t>
  </si>
  <si>
    <t>Februar  2027</t>
  </si>
  <si>
    <t>01.02.2027</t>
  </si>
  <si>
    <t>Kick-off Jahresprojekt</t>
  </si>
  <si>
    <t>Projekt</t>
  </si>
  <si>
    <t>Projektteam</t>
  </si>
  <si>
    <t>02.02.2027</t>
  </si>
  <si>
    <t>03.02.2027</t>
  </si>
  <si>
    <t>04.02.2027</t>
  </si>
  <si>
    <t>05.02.2027</t>
  </si>
  <si>
    <t>06.02.2027</t>
  </si>
  <si>
    <t>07.02.2027</t>
  </si>
  <si>
    <t>08.02.2027</t>
  </si>
  <si>
    <t>09.02.2027</t>
  </si>
  <si>
    <t>10.02.2027</t>
  </si>
  <si>
    <t>11.02.2027</t>
  </si>
  <si>
    <t>12.02.2027</t>
  </si>
  <si>
    <t>13.02.2027</t>
  </si>
  <si>
    <t>14.02.2027</t>
  </si>
  <si>
    <t>Valentinstag</t>
  </si>
  <si>
    <t>Persoenlich</t>
  </si>
  <si>
    <t>15.02.2027</t>
  </si>
  <si>
    <t>16.02.2027</t>
  </si>
  <si>
    <t>17.02.2027</t>
  </si>
  <si>
    <t>18.02.2027</t>
  </si>
  <si>
    <t>19.02.2027</t>
  </si>
  <si>
    <t>20.02.2027</t>
  </si>
  <si>
    <t>21.02.2027</t>
  </si>
  <si>
    <t>22.02.2027</t>
  </si>
  <si>
    <t>23.02.2027</t>
  </si>
  <si>
    <t>24.02.2027</t>
  </si>
  <si>
    <t>25.02.2027</t>
  </si>
  <si>
    <t>26.02.2027</t>
  </si>
  <si>
    <t>27.02.2027</t>
  </si>
  <si>
    <t>28.02.2027</t>
  </si>
  <si>
    <t>Quartalsbericht Q4/2026</t>
  </si>
  <si>
    <t>Maerz  2027</t>
  </si>
  <si>
    <t>01.03.2027</t>
  </si>
  <si>
    <t>02.03.2027</t>
  </si>
  <si>
    <t>03.03.2027</t>
  </si>
  <si>
    <t>04.03.2027</t>
  </si>
  <si>
    <t>05.03.2027</t>
  </si>
  <si>
    <t>06.03.2027</t>
  </si>
  <si>
    <t>07.03.2027</t>
  </si>
  <si>
    <t>08.03.2027</t>
  </si>
  <si>
    <t>Internationaler Frauentag</t>
  </si>
  <si>
    <t>Aktionstag</t>
  </si>
  <si>
    <t>09.03.2027</t>
  </si>
  <si>
    <t>10.03.2027</t>
  </si>
  <si>
    <t>11.03.2027</t>
  </si>
  <si>
    <t>12.03.2027</t>
  </si>
  <si>
    <t>13.03.2027</t>
  </si>
  <si>
    <t>14.03.2027</t>
  </si>
  <si>
    <t>15.03.2027</t>
  </si>
  <si>
    <t>Budgetplanung Q2</t>
  </si>
  <si>
    <t>Fuehrung</t>
  </si>
  <si>
    <t>16.03.2027</t>
  </si>
  <si>
    <t>17.03.2027</t>
  </si>
  <si>
    <t>18.03.2027</t>
  </si>
  <si>
    <t>19.03.2027</t>
  </si>
  <si>
    <t>20.03.2027</t>
  </si>
  <si>
    <t>21.03.2027</t>
  </si>
  <si>
    <t>22.03.2027</t>
  </si>
  <si>
    <t>Messeteilnahme Fruehjahrsmesse</t>
  </si>
  <si>
    <t>Extern</t>
  </si>
  <si>
    <t>Vertrieb</t>
  </si>
  <si>
    <t>23.03.2027</t>
  </si>
  <si>
    <t>24.03.2027</t>
  </si>
  <si>
    <t>25.03.2027</t>
  </si>
  <si>
    <t>27.03.2027</t>
  </si>
  <si>
    <t>30.03.2027</t>
  </si>
  <si>
    <t>31.03.2027</t>
  </si>
  <si>
    <t>April  2027</t>
  </si>
  <si>
    <t>01.04.2027</t>
  </si>
  <si>
    <t>Beginn neues Quartal Q2</t>
  </si>
  <si>
    <t>02.04.2027</t>
  </si>
  <si>
    <t>03.04.2027</t>
  </si>
  <si>
    <t>04.04.2027</t>
  </si>
  <si>
    <t>05.04.2027</t>
  </si>
  <si>
    <t>06.04.2027</t>
  </si>
  <si>
    <t>07.04.2027</t>
  </si>
  <si>
    <t>08.04.2027</t>
  </si>
  <si>
    <t>09.04.2027</t>
  </si>
  <si>
    <t>10.04.2027</t>
  </si>
  <si>
    <t>11.04.2027</t>
  </si>
  <si>
    <t>12.04.2027</t>
  </si>
  <si>
    <t>13.04.2027</t>
  </si>
  <si>
    <t>14.04.2027</t>
  </si>
  <si>
    <t>15.04.2027</t>
  </si>
  <si>
    <t>16.04.2027</t>
  </si>
  <si>
    <t>17.04.2027</t>
  </si>
  <si>
    <t>18.04.2027</t>
  </si>
  <si>
    <t>19.04.2027</t>
  </si>
  <si>
    <t>20.04.2027</t>
  </si>
  <si>
    <t>21.04.2027</t>
  </si>
  <si>
    <t>22.04.2027</t>
  </si>
  <si>
    <t>Erdsummit / Umwelttag</t>
  </si>
  <si>
    <t>23.04.2027</t>
  </si>
  <si>
    <t>24.04.2027</t>
  </si>
  <si>
    <t>25.04.2027</t>
  </si>
  <si>
    <t>26.04.2027</t>
  </si>
  <si>
    <t>27.04.2027</t>
  </si>
  <si>
    <t>28.04.2027</t>
  </si>
  <si>
    <t>29.04.2027</t>
  </si>
  <si>
    <t>30.04.2027</t>
  </si>
  <si>
    <t>Abgabe Monatsreport April</t>
  </si>
  <si>
    <t>Mai  2027</t>
  </si>
  <si>
    <t>02.05.2027</t>
  </si>
  <si>
    <t>03.05.2027</t>
  </si>
  <si>
    <t>Teamentwicklung Workshop</t>
  </si>
  <si>
    <t>Personal</t>
  </si>
  <si>
    <t>04.05.2027</t>
  </si>
  <si>
    <t>05.05.2027</t>
  </si>
  <si>
    <t>07.05.2027</t>
  </si>
  <si>
    <t>08.05.2027</t>
  </si>
  <si>
    <t>09.05.2027</t>
  </si>
  <si>
    <t>10.05.2027</t>
  </si>
  <si>
    <t>11.05.2027</t>
  </si>
  <si>
    <t>12.05.2027</t>
  </si>
  <si>
    <t>13.05.2027</t>
  </si>
  <si>
    <t>14.05.2027</t>
  </si>
  <si>
    <t>15.05.2027</t>
  </si>
  <si>
    <t>18.05.2027</t>
  </si>
  <si>
    <t>19.05.2027</t>
  </si>
  <si>
    <t>20.05.2027</t>
  </si>
  <si>
    <t>Kundenpraesentation Q2</t>
  </si>
  <si>
    <t>21.05.2027</t>
  </si>
  <si>
    <t>22.05.2027</t>
  </si>
  <si>
    <t>23.05.2027</t>
  </si>
  <si>
    <t>24.05.2027</t>
  </si>
  <si>
    <t>25.05.2027</t>
  </si>
  <si>
    <t>26.05.2027</t>
  </si>
  <si>
    <t>28.05.2027</t>
  </si>
  <si>
    <t>29.05.2027</t>
  </si>
  <si>
    <t>30.05.2027</t>
  </si>
  <si>
    <t>31.05.2027</t>
  </si>
  <si>
    <t>Juni  2027</t>
  </si>
  <si>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</si>
  <si>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</si>
  <si>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</si>
  <si>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</si>
  <si>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</si>
  <si>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</si>
  <si>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</si>
  <si>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</si>
  <si>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</si>
  <si>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</si>
  <si>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</si>
  <si>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</si>
  <si>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</si>
  <si>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</si>
  <si>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</si>
  <si>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</si>
  <si>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</si>
  <si>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</si>
  <si>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</si>
  <si>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</si>
  <si>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</si>
  <si>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</si>
  <si>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</si>
  <si>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</si>
  <si>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</si>
  <si>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</si>
  <si>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</si>
  <si>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</si>
  <si>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</si>
  <si>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</si>
  <si>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Halbjahresziel-Review</t>
  </si>
  <si>
    <t>Juli  2027</t>
  </si>
  <si>
    <t>01.07.2027</t>
  </si>
  <si>
    <t>Beginn neues Quartal Q3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</si>
  <si>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</si>
  <si>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</si>
  <si>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</si>
  <si>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</si>
  <si>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</si>
  <si>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</si>
  <si>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</si>
  <si>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</si>
  <si>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</si>
  <si>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</si>
  <si>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</si>
  <si>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</si>
  <si>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</si>
  <si>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</si>
  <si>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Sommerfest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</si>
  <si>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</si>
  <si>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</si>
  <si>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</si>
  <si>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</si>
  <si>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</si>
  <si>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</si>
  <si>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</si>
  <si>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</si>
  <si>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</si>
  <si>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</si>
  <si>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</si>
  <si>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</si>
  <si>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</si>
  <si>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</si>
  <si>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</si>
  <si>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</si>
  <si>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August  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</si>
  <si>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</si>
  <si>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</si>
  <si>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</si>
  <si>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</si>
  <si>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</si>
  <si>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</si>
  <si>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</si>
  <si>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</si>
  <si>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</si>
  <si>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</si>
  <si>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</si>
  <si>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</si>
  <si>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</si>
  <si>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</si>
  <si>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</si>
  <si>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</si>
  <si>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</si>
  <si>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</si>
  <si>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</si>
  <si>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</si>
  <si>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</si>
  <si>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</si>
  <si>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</si>
  <si>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</si>
  <si>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</si>
  <si>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</si>
  <si>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</si>
  <si>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</si>
  <si>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</si>
  <si>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</si>
  <si>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</si>
  <si>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Abgabe Sommerreport</t>
  </si>
  <si>
    <t>September  2027</t>
  </si>
  <si>
    <t>01.09.2027</t>
  </si>
  <si>
    <t>Schulungszyklus Herbst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</si>
  <si>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</si>
  <si>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</si>
  <si>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</si>
  <si>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</si>
  <si>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</si>
  <si>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</si>
  <si>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</si>
  <si>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</si>
  <si>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</si>
  <si>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</si>
  <si>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</si>
  <si>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</si>
  <si>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</si>
  <si>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</si>
  <si>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Strategiemeeting Q4-Planung</t>
  </si>
  <si>
    <t>16.09.2027</t>
  </si>
  <si>
    <t>17.09.2027</t>
  </si>
  <si>
    <t>18.09.2027</t>
  </si>
  <si>
    <t>19.09.2027</t>
  </si>
  <si>
    <t>20.09.2027</t>
  </si>
  <si>
    <t>21.09.2027</t>
  </si>
  <si>
    <t>22.09.2027</t>
  </si>
  <si>
    <t>23.09.2027</t>
  </si>
  <si>
    <t>24.09.2027</t>
  </si>
  <si>
    <t>25.09.2027</t>
  </si>
  <si>
    <t>26.09.2027</t>
  </si>
  <si>
    <t>27.09.2027</t>
  </si>
  <si>
    <t>28.09.2027</t>
  </si>
  <si>
    <t>29.09.2027</t>
  </si>
  <si>
    <t>30.09.2027</t>
  </si>
  <si>
    <t>Oktober  2027</t>
  </si>
  <si>
    <t>01.10.2027</t>
  </si>
  <si>
    <t>Beginn neues Quartal Q4</t>
  </si>
  <si>
    <t>02.10.2027</t>
  </si>
  <si>
    <t>04.10.2027</t>
  </si>
  <si>
    <t>05.10.2027</t>
  </si>
  <si>
    <t>06.10.2027</t>
  </si>
  <si>
    <t>07.10.2027</t>
  </si>
  <si>
    <t>08.10.2027</t>
  </si>
  <si>
    <t>09.10.2027</t>
  </si>
  <si>
    <t>10.10.2027</t>
  </si>
  <si>
    <t>11.10.2027</t>
  </si>
  <si>
    <t>12.10.2027</t>
  </si>
  <si>
    <t>13.10.2027</t>
  </si>
  <si>
    <t>14.10.2027</t>
  </si>
  <si>
    <t>15.10.2027</t>
  </si>
  <si>
    <t>16.10.2027</t>
  </si>
  <si>
    <t>17.10.2027</t>
  </si>
  <si>
    <t>18.10.2027</t>
  </si>
  <si>
    <t>Jahres-Messe / Herbstmesse</t>
  </si>
  <si>
    <t>19.10.2027</t>
  </si>
  <si>
    <t>20.10.2027</t>
  </si>
  <si>
    <t>21.10.2027</t>
  </si>
  <si>
    <t>22.10.2027</t>
  </si>
  <si>
    <t>23.10.2027</t>
  </si>
  <si>
    <t>24.10.2027</t>
  </si>
  <si>
    <t>25.10.2027</t>
  </si>
  <si>
    <t>26.10.2027</t>
  </si>
  <si>
    <t>27.10.2027</t>
  </si>
  <si>
    <t>28.10.2027</t>
  </si>
  <si>
    <t>29.10.2027</t>
  </si>
  <si>
    <t>30.10.2027</t>
  </si>
  <si>
    <t>31.10.2027</t>
  </si>
  <si>
    <t>Reformationstag*</t>
  </si>
  <si>
    <t>November  2027</t>
  </si>
  <si>
    <t>02.11.2027</t>
  </si>
  <si>
    <t>03.11.2027</t>
  </si>
  <si>
    <t>04.11.2027</t>
  </si>
  <si>
    <t>05.11.2027</t>
  </si>
  <si>
    <t>06.11.2027</t>
  </si>
  <si>
    <t>07.11.2027</t>
  </si>
  <si>
    <t>08.11.2027</t>
  </si>
  <si>
    <t>09.11.2027</t>
  </si>
  <si>
    <t>10.11.2027</t>
  </si>
  <si>
    <t>11.11.2027</t>
  </si>
  <si>
    <t>12.11.2027</t>
  </si>
  <si>
    <t>13.11.2027</t>
  </si>
  <si>
    <t>14.11.2027</t>
  </si>
  <si>
    <t>15.11.2027</t>
  </si>
  <si>
    <t>Budgeteinreichung 2028</t>
  </si>
  <si>
    <t>16.11.2027</t>
  </si>
  <si>
    <t>17.11.2027</t>
  </si>
  <si>
    <t>18.11.2027</t>
  </si>
  <si>
    <t>19.11.2027</t>
  </si>
  <si>
    <t>20.11.2027</t>
  </si>
  <si>
    <t>21.11.2027</t>
  </si>
  <si>
    <t>22.11.2027</t>
  </si>
  <si>
    <t>23.11.2027</t>
  </si>
  <si>
    <t>24.11.2027</t>
  </si>
  <si>
    <t>25.11.2027</t>
  </si>
  <si>
    <t>26.11.2027</t>
  </si>
  <si>
    <t>27.11.2027</t>
  </si>
  <si>
    <t>28.11.2027</t>
  </si>
  <si>
    <t>29.11.2027</t>
  </si>
  <si>
    <t>30.11.2027</t>
  </si>
  <si>
    <t>Berichtsabgabe November</t>
  </si>
  <si>
    <t>Dezember  2027</t>
  </si>
  <si>
    <t>01.12.2027</t>
  </si>
  <si>
    <t>02.12.2027</t>
  </si>
  <si>
    <t>03.12.2027</t>
  </si>
  <si>
    <t>04.12.2027</t>
  </si>
  <si>
    <t>05.12.2027</t>
  </si>
  <si>
    <t>Jahresabschlussfeier</t>
  </si>
  <si>
    <t>06.12.2027</t>
  </si>
  <si>
    <t>07.12.2027</t>
  </si>
  <si>
    <t>08.12.2027</t>
  </si>
  <si>
    <t>09.12.2027</t>
  </si>
  <si>
    <t>10.12.2027</t>
  </si>
  <si>
    <t>11.12.2027</t>
  </si>
  <si>
    <t>12.12.2027</t>
  </si>
  <si>
    <t>13.12.2027</t>
  </si>
  <si>
    <t>14.12.2027</t>
  </si>
  <si>
    <t>15.12.2027</t>
  </si>
  <si>
    <t>16.12.2027</t>
  </si>
  <si>
    <t>17.12.2027</t>
  </si>
  <si>
    <t>18.12.2027</t>
  </si>
  <si>
    <t>19.12.2027</t>
  </si>
  <si>
    <t>20.12.2027</t>
  </si>
  <si>
    <t>21.12.2027</t>
  </si>
  <si>
    <t>22.12.2027</t>
  </si>
  <si>
    <t>Letzte Arbeitswoche 2027</t>
  </si>
  <si>
    <t>23.12.2027</t>
  </si>
  <si>
    <t>27.12.2027</t>
  </si>
  <si>
    <t>28.12.2027</t>
  </si>
  <si>
    <t>29.12.2027</t>
  </si>
  <si>
    <t>30.12.2027</t>
  </si>
  <si>
    <t>TERMINPLANER  –  Alle Ereignisse &amp; Fristen auf einen Blick</t>
  </si>
  <si>
    <t>Nr.</t>
  </si>
  <si>
    <t>Monat</t>
  </si>
  <si>
    <t>Bereich / Person</t>
  </si>
  <si>
    <t>Status</t>
  </si>
  <si>
    <t>KW 01</t>
  </si>
  <si>
    <t>Abgeschlossen</t>
  </si>
  <si>
    <t>KW 02</t>
  </si>
  <si>
    <t>KW 05</t>
  </si>
  <si>
    <t>KW 06</t>
  </si>
  <si>
    <t>KW 08</t>
  </si>
  <si>
    <t>KW 10</t>
  </si>
  <si>
    <t>KW 11</t>
  </si>
  <si>
    <t>KW 12</t>
  </si>
  <si>
    <t>KW 13</t>
  </si>
  <si>
    <t>KW 16</t>
  </si>
  <si>
    <t>KW 17</t>
  </si>
  <si>
    <t>KW 18</t>
  </si>
  <si>
    <t>KW 20</t>
  </si>
  <si>
    <t>KW 26</t>
  </si>
  <si>
    <t>Bestaetigt</t>
  </si>
  <si>
    <t>KW 28</t>
  </si>
  <si>
    <t>KW 35</t>
  </si>
  <si>
    <t>KW 37</t>
  </si>
  <si>
    <t>KW 39</t>
  </si>
  <si>
    <t>Geplant</t>
  </si>
  <si>
    <t>KW 42</t>
  </si>
  <si>
    <t>KW 43</t>
  </si>
  <si>
    <t>KW 46</t>
  </si>
  <si>
    <t>KW 48</t>
  </si>
  <si>
    <t>KW 51</t>
  </si>
  <si>
    <t>AUSWERTUNG – Automatische Terminstatistik</t>
  </si>
  <si>
    <t>Termine gesamt:</t>
  </si>
  <si>
    <t>Geplant:</t>
  </si>
  <si>
    <t>Bestaetigt:</t>
  </si>
  <si>
    <t>Abgeschlossen:</t>
  </si>
  <si>
    <t>Verschoben:</t>
  </si>
  <si>
    <t>Abgesagt:</t>
  </si>
  <si>
    <t>ANLEITUNG  –  Ewiger Kalender richtig nutzen</t>
  </si>
  <si>
    <t>WAS IST EIN EWIGER KALENDER?</t>
  </si>
  <si>
    <t>Definition</t>
  </si>
  <si>
    <t>Ein ewiger Kalender (auch: immerwahrender oder dynamischer Kalender) ist ein Kalender, der fuer jedes beliebige Jahr automatisch korrekte Wochentage, Kalenderwochen und Feiertage berechnet. Das Jahr wird einmal eingetragen - alles andere berechnet sich selbst.</t>
  </si>
  <si>
    <t>Vorteil</t>
  </si>
  <si>
    <t>Einmalig einrichten, dauerhaft nutzen. Kein jaehrlicher Neukauf einer Kalendervorlage noetig. Einfach in den Einstellungen das Jahr aendern - alle Blaetter aktualisieren sich sofort.</t>
  </si>
  <si>
    <t>SCHRITT-FUER-SCHRITT BEDIENUNG</t>
  </si>
  <si>
    <t>Schritt 1 - Jahr einstellen</t>
  </si>
  <si>
    <t>Blatt 'Einstellungen' oeffnen -&gt; Zelle C5 anklicken -&gt; Gewuenschtes Jahr als vierstellige Zahl eingeben (z.B. 2027, 2028, 2029...) -&gt; Enter druecken. Alle uebrigen Blaetter berechnen sich automatisch neu.</t>
  </si>
  <si>
    <t>Schritt 2 - Jahresuebersicht</t>
  </si>
  <si>
    <t>Das Blatt 'Jahresuebersicht' zeigt alle 12 Monate auf einen Blick. Wochenenden und Feiertage sind farblich markiert. Ideal zum Ausdrucken als Uebersicht (A3 oder A4 quer).</t>
  </si>
  <si>
    <t>Schritt 3 - Monatskalender</t>
  </si>
  <si>
    <t>Das Blatt 'Monatskalender' listet alle 365 Tage mit Wochentag, KW, Feiertagen und eingetragenen Ereignissen. In Spalte F koennen eigene Termine eingetragen werden. Nutzen Sie die Dropdown-Listen fuer Kategorie.</t>
  </si>
  <si>
    <t>Schritt 4 - Terminplaner</t>
  </si>
  <si>
    <t>Das Blatt 'Terminplaner' bietet eine strukturierte Liste aller Ereignisse mit Status-Tracking. Neue Termine in die naechste freie Zeile eintragen. Status per Dropdown aktualisieren (Geplant / Bestaetigt / Abgeschlossen / ...).</t>
  </si>
  <si>
    <t>BLAETTER IM UEBERBLICK</t>
  </si>
  <si>
    <t>Blatt 1: Einstellungen</t>
  </si>
  <si>
    <t>Zentrales Steuerblatt. Jahreseingabe in Zelle C5. Farbcode-Legende. Feiertagsreferenztabelle fuer das eingestellte Jahr. Schaltjahrpruefung automatisch.</t>
  </si>
  <si>
    <t>Blatt 2: Jahresuebersicht</t>
  </si>
  <si>
    <t>12 Mini-Monatskalender auf einer Seite. Wochenenden und Feiertage eingefaerbt. Geeignet zum Ausdrucken. Keine Dateneingabe hier.</t>
  </si>
  <si>
    <t>Blatt 3: Monatskalender</t>
  </si>
  <si>
    <t>Tagesgenaue Liste aller 365 Tage. Feiertage und Ereignisse eingeblendet. Spalten F-I fuer eigene Eintraege (Ereignis, Kategorie, Bereich, Notiz).</t>
  </si>
  <si>
    <t>Blatt 4: Terminplaner</t>
  </si>
  <si>
    <t>Strukturierte Terminliste mit Status-Tracking und automatischer Statistik. Fuer Projektplanung, Fristenmanagement und Jahresplanung.</t>
  </si>
  <si>
    <t>ANPASSUNGSMOEGLICHKEITEN</t>
  </si>
  <si>
    <t>Feiertage anpassen</t>
  </si>
  <si>
    <t>Die Feiertage im Monatskalender sind als statische Werte fuer 2027 eingetragen. Bei Jahreswechsel: Feiertage in Spalte E des Monatskals. manuell anpassen oder im Blatt Einstellungen die Referenztabelle als Nachschlagewerk nutzen.</t>
  </si>
  <si>
    <t>Eigene Kategorien</t>
  </si>
  <si>
    <t>Kategorien in den Dropdown-Menüs anpassen: Zelle anklicken -&gt; Daten -&gt; Datenueberpruefung -&gt; Quelle bearbeiten. Eigene Werte durch Komma getrennt eingeben.</t>
  </si>
  <si>
    <t>Design aendern</t>
  </si>
  <si>
    <t>Schriftart, Farben und Zellenhoehen koennen jederzeit angepasst werden. Bedingte Formatierungen unter 'Start -&gt; Bedingte Formatierung -&gt; Regeln verwalten' einsehen.</t>
  </si>
  <si>
    <t>Neue Zeilen im Terminplaner</t>
  </si>
  <si>
    <t>Einfach in die naechste freie Zeile schreiben. Datum im Format TT.MM.JJJJ eintragen. Wochentag und KW werden nicht automatisch berechnet - manuell erganzen oder Formel kopieren.</t>
  </si>
  <si>
    <t>HINWEISE ZUR NUTZUNG</t>
  </si>
  <si>
    <t>Bundesland-Feiertage</t>
  </si>
  <si>
    <t>Die Feiertagstabelle zeigt bundesweite Feiertage. Feiertage einzelner Bundeslaender (z.B. Heilige Drei Koenige, Fronleichnam, Allerheiligen) sind mit * gekennzeichnet. Bitte pruefen Sie, welche in Ihrem Bundesland gelten.</t>
  </si>
  <si>
    <t>Jaehrliche Aktualisierung</t>
  </si>
  <si>
    <t>Bei Jahreswechsel nur die Jahreszahl in C5 der Einstellungen aendern. Bewegliche Feiertage (Ostern etc.) sind fuer 2027 vorberechnet und muessen bei Jahreswechsel manuell angepasst werden.</t>
  </si>
  <si>
    <t>Drucken</t>
  </si>
  <si>
    <t>Jahresuebersicht: A3 quer oder A4 quer empfohlen. Monatskalender: A4 hoch, 1 Seite breit. Terminplaner: A4 quer. Druckbereiche koennen unter 'Seitenlayout -&gt; Druckbereich' angepasst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</si>
</sst>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b/>
      <sz val="10"/>
      <color rgb="FFFFFFFF"/>
      <name val="Calibri"/>
      <charset val="1"/>
    </font>
    <font>
      <b/>
      <sz val="12"/>
      <color rgb="FF1C3A2F"/>
      <name val="Calibri"/>
      <charset val="1"/>
    </font>
    <font>
      <i/>
      <sz val="9"/>
      <color rgb="FF2D6A4F"/>
      <name val="Calibri"/>
      <charset val="1"/>
    </font>
    <font>
      <b/>
      <sz val="9"/>
      <color rgb="FF2D6A4F"/>
      <name val="Calibri"/>
      <charset val="1"/>
    </font>
    <font>
      <b/>
      <sz val="9"/>
      <color rgb="FFB5873A"/>
      <name val="Calibri"/>
      <charset val="1"/>
    </font>
    <font>
      <b/>
      <sz val="9"/>
      <color rgb="FF9B2335"/>
      <name val="Calibri"/>
      <charset val="1"/>
    </font>
    <font>
      <b/>
      <sz val="9"/>
      <color rgb="FF1C3A2F"/>
      <name val="Calibri"/>
      <charset val="1"/>
    </font>
    <font>
      <b/>
      <sz val="9"/>
      <color rgb="FFFFFFFF"/>
      <name val="Calibri"/>
      <charset val="1"/>
    </font>
    <font>
      <sz val="9"/>
      <color rgb="FF2C2C2C"/>
      <name val="Calibri"/>
      <charset val="1"/>
    </font>
    <font>
      <i/>
      <sz val="8"/>
      <color rgb="FF2D6A4F"/>
      <name val="Calibri"/>
      <charset val="1"/>
    </font>
    <font>
      <b/>
      <sz val="18"/>
      <color rgb="FFFFFFFF"/>
      <name val="Calibri"/>
      <charset val="1"/>
    </font>
    <font>
      <b/>
      <sz val="14"/>
      <color rgb="FF1C3A2F"/>
      <name val="Calibri"/>
      <charset val="1"/>
    </font>
    <font>
      <b/>
      <sz val="7"/>
      <color rgb="FFFFFFFF"/>
      <name val="Calibri"/>
      <charset val="1"/>
    </font>
    <font>
      <sz val="7"/>
      <color rgb="FF2D6A4F"/>
      <name val="Calibri"/>
      <charset val="1"/>
    </font>
    <font>
      <b/>
      <sz val="8"/>
      <color rgb="FF9B2335"/>
      <name val="Calibri"/>
      <charset val="1"/>
    </font>
    <font>
      <sz val="8"/>
      <color rgb="FFB5873A"/>
      <name val="Calibri"/>
      <charset val="1"/>
    </font>
    <font>
      <sz val="8"/>
      <color rgb="FF2C2C2C"/>
      <name val="Calibri"/>
      <charset val="1"/>
    </font>
    <font>
      <b/>
      <sz val="11"/>
      <color rgb="FFFFFFFF"/>
      <name val="Calibri"/>
      <charset val="1"/>
    </font>
    <font>
      <sz val="9"/>
      <color rgb="FF2D6A4F"/>
      <name val="Calibri"/>
      <charset val="1"/>
    </font>
    <font>
      <sz val="9"/>
      <color rgb="FF9B2335"/>
      <name val="Calibri"/>
      <charset val="1"/>
    </font>
    <font>
      <sz val="9"/>
      <color rgb="FFB5873A"/>
      <name val="Calibri"/>
      <charset val="1"/>
    </font>
    <font>
      <b/>
      <sz val="10"/>
      <color rgb="FF1C3A2F"/>
      <name val="Calibri"/>
      <charset val="1"/>
    </font>
    <font>
      <sz val="9"/>
      <color rgb="FF1C3A2F"/>
      <name val="Calibri"/>
      <charset val="1"/>
    </font>
    <font>
      <b/>
      <sz val="9"/>
      <color rgb="FF2C2C2C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C3A2F"/>
        <bgColor rgb="FF2C2C2C"/>
      </patternFill>
    </fill>
    <fill>
      <patternFill patternType="solid">
        <fgColor rgb="FFB5873A"/>
        <bgColor rgb="FF969696"/>
      </patternFill>
    </fill>
    <fill>
      <patternFill patternType="solid">
        <fgColor rgb="FF2D6A4F"/>
        <bgColor rgb="FF2E7D5E"/>
      </patternFill>
    </fill>
    <fill>
      <patternFill patternType="solid">
        <fgColor rgb="FFFBF4E8"/>
        <bgColor rgb="FFFDECEA"/>
      </patternFill>
    </fill>
    <fill>
      <patternFill patternType="solid">
        <fgColor rgb="FFD8EDE3"/>
        <bgColor rgb="FFD5F5E3"/>
      </patternFill>
    </fill>
    <fill>
      <patternFill patternType="solid">
        <fgColor rgb="FFE8F4EE"/>
        <bgColor rgb="FFEAF0EA"/>
      </patternFill>
    </fill>
    <fill>
      <patternFill patternType="solid">
        <fgColor rgb="FFFDECEA"/>
        <bgColor rgb="FFFBF4E8"/>
      </patternFill>
    </fill>
    <fill>
      <patternFill patternType="solid">
        <fgColor rgb="FFEEF7F2"/>
        <bgColor rgb="FFE8F4EE"/>
      </patternFill>
    </fill>
    <fill>
      <patternFill patternType="solid">
        <fgColor rgb="FFEAF0EA"/>
        <bgColor rgb="FFEAECEE"/>
      </patternFill>
    </fill>
    <fill>
      <patternFill patternType="solid">
        <fgColor rgb="FFFFFFFF"/>
        <bgColor rgb="FFFBF4E8"/>
      </patternFill>
    </fill>
  </fills>
  <borders count="6">
    <border>
      <left/>
      <right/>
      <top/>
      <bottom/>
      <diagonal/>
    </border>
    <border>
      <left style="thin">
        <color rgb="FF1C3A2F"/>
      </left>
      <right style="thin">
        <color rgb="FF1C3A2F"/>
      </right>
      <top style="thin">
        <color rgb="FF1C3A2F"/>
      </top>
      <bottom style="thin">
        <color rgb="FF1C3A2F"/>
      </bottom>
      <diagonal/>
    </border>
    <border>
      <left style="medium">
        <color rgb="FFB5873A"/>
      </left>
      <right style="medium">
        <color rgb="FFB5873A"/>
      </right>
      <top style="medium">
        <color rgb="FFB5873A"/>
      </top>
      <bottom style="medium">
        <color rgb="FFB5873A"/>
      </bottom>
      <diagonal/>
    </border>
    <border>
      <left style="thin">
        <color rgb="FFBFC9C3"/>
      </left>
      <right/>
      <top style="thin">
        <color rgb="FFBFC9C3"/>
      </top>
      <bottom style="thin">
        <color rgb="FFBFC9C3"/>
      </bottom>
      <diagonal/>
    </border>
    <border>
      <left style="thin">
        <color rgb="FFBFC9C3"/>
      </left>
      <right style="thin">
        <color rgb="FFBFC9C3"/>
      </right>
      <top style="thin">
        <color rgb="FFBFC9C3"/>
      </top>
      <bottom style="thin">
        <color rgb="FFBFC9C3"/>
      </bottom>
      <diagonal/>
    </border>
    <border>
      <left style="thin">
        <color rgb="FF1C3A2F"/>
      </left>
      <right/>
      <top style="thin">
        <color rgb="FF1C3A2F"/>
      </top>
      <bottom style="thin">
        <color rgb="FF1C3A2F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4" borderId="3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6" borderId="3" xfId="0" applyFont="1" applyFill="1" applyBorder="1" applyAlignment="1">
      <alignment horizontal="left" vertical="center" wrapText="1"/>
    </xf>
    <xf numFmtId="0" fontId="5" fillId="10" borderId="4" xfId="0" applyFont="1" applyFill="1" applyBorder="1" applyAlignment="1">
      <alignment horizontal="center" vertical="center"/>
    </xf>
    <xf numFmtId="0" fontId="8" fillId="9" borderId="4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3" borderId="0" xfId="0" applyFill="1"/>
    <xf numFmtId="0" fontId="1" fillId="2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left" vertical="center"/>
    </xf>
    <xf numFmtId="0" fontId="10" fillId="8" borderId="4" xfId="0" applyFont="1" applyFill="1" applyBorder="1" applyAlignment="1">
      <alignment horizontal="left" vertical="center"/>
    </xf>
    <xf numFmtId="0" fontId="10" fillId="9" borderId="4" xfId="0" applyFont="1" applyFill="1" applyBorder="1" applyAlignment="1">
      <alignment horizontal="center" vertical="center"/>
    </xf>
    <xf numFmtId="0" fontId="7" fillId="9" borderId="4" xfId="0" applyFont="1" applyFill="1" applyBorder="1" applyAlignment="1">
      <alignment horizontal="left" vertical="center"/>
    </xf>
    <xf numFmtId="0" fontId="10" fillId="9" borderId="4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10" borderId="4" xfId="0" applyFont="1" applyFill="1" applyBorder="1" applyAlignment="1">
      <alignment horizontal="center" vertical="center"/>
    </xf>
    <xf numFmtId="0" fontId="0" fillId="9" borderId="4" xfId="0" applyFill="1" applyBorder="1"/>
    <xf numFmtId="0" fontId="16" fillId="8" borderId="4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0" fillId="10" borderId="4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left" vertical="center"/>
    </xf>
    <xf numFmtId="0" fontId="10" fillId="7" borderId="4" xfId="0" applyFont="1" applyFill="1" applyBorder="1" applyAlignment="1">
      <alignment horizontal="left" vertical="center"/>
    </xf>
    <xf numFmtId="0" fontId="22" fillId="5" borderId="4" xfId="0" applyFont="1" applyFill="1" applyBorder="1" applyAlignment="1">
      <alignment horizontal="center" vertical="center"/>
    </xf>
    <xf numFmtId="0" fontId="22" fillId="5" borderId="4" xfId="0" applyFont="1" applyFill="1" applyBorder="1" applyAlignment="1">
      <alignment horizontal="left" vertical="center"/>
    </xf>
    <xf numFmtId="0" fontId="20" fillId="5" borderId="4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/>
    </xf>
    <xf numFmtId="0" fontId="20" fillId="9" borderId="4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left" vertical="center"/>
    </xf>
    <xf numFmtId="0" fontId="20" fillId="11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left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left" vertical="center"/>
    </xf>
    <xf numFmtId="0" fontId="20" fillId="6" borderId="4" xfId="0" applyFont="1" applyFill="1" applyBorder="1" applyAlignment="1">
      <alignment horizontal="center" vertical="center"/>
    </xf>
    <xf numFmtId="0" fontId="0" fillId="6" borderId="0" xfId="0" applyFill="1"/>
    <xf numFmtId="0" fontId="20" fillId="9" borderId="4" xfId="0" applyFont="1" applyFill="1" applyBorder="1" applyAlignment="1">
      <alignment horizontal="left" vertical="center"/>
    </xf>
    <xf numFmtId="0" fontId="24" fillId="9" borderId="4" xfId="0" applyFont="1" applyFill="1" applyBorder="1" applyAlignment="1">
      <alignment horizontal="center" vertical="center"/>
    </xf>
    <xf numFmtId="0" fontId="25" fillId="6" borderId="4" xfId="0" applyFont="1" applyFill="1" applyBorder="1" applyAlignment="1">
      <alignment horizontal="left" vertical="center"/>
    </xf>
    <xf numFmtId="0" fontId="20" fillId="11" borderId="4" xfId="0" applyFont="1" applyFill="1" applyBorder="1" applyAlignment="1">
      <alignment horizontal="left" vertical="center"/>
    </xf>
    <xf numFmtId="0" fontId="24" fillId="11" borderId="4" xfId="0" applyFont="1" applyFill="1" applyBorder="1" applyAlignment="1">
      <alignment horizontal="center" vertical="center"/>
    </xf>
    <xf numFmtId="0" fontId="25" fillId="9" borderId="4" xfId="0" applyFont="1" applyFill="1" applyBorder="1" applyAlignment="1">
      <alignment horizontal="left" vertical="center"/>
    </xf>
    <xf numFmtId="0" fontId="9" fillId="4" borderId="4" xfId="0" applyFont="1" applyFill="1" applyBorder="1" applyAlignment="1">
      <alignment horizontal="left" vertical="top" wrapText="1"/>
    </xf>
    <xf numFmtId="0" fontId="10" fillId="6" borderId="4" xfId="0" applyFont="1" applyFill="1" applyBorder="1" applyAlignment="1">
      <alignment horizontal="left" vertical="top" wrapText="1"/>
    </xf>
    <xf numFmtId="0" fontId="10" fillId="9" borderId="4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19" fillId="4" borderId="5" xfId="0" applyFont="1" applyFill="1" applyBorder="1" applyAlignment="1">
      <alignment horizontal="center" vertical="center"/>
    </xf>
    <xf numFmtId="0" fontId="23" fillId="6" borderId="0" xfId="0" applyFont="1" applyFill="1" applyAlignment="1">
      <alignment horizontal="center" vertical="center"/>
    </xf>
    <xf numFmtId="0" fontId="9" fillId="4" borderId="4" xfId="0" applyFont="1" applyFill="1" applyBorder="1" applyAlignment="1">
      <alignment horizontal="right" vertical="center"/>
    </xf>
    <xf numFmtId="0" fontId="13" fillId="9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</cellXfs>
  <cellStyles count="1">
    <cellStyle name="Standard" xfId="0" builtinId="0"/>
  </cellStyles>
  <dxfs count="5">
    <dxf>
      <font>
        <b/>
        <sz val="9"/>
        <color rgb="FF9B2335"/>
        <name val="Calibri"/>
        <charset val="1"/>
      </font>
      <fill>
        <patternFill>
          <bgColor rgb="FFFDECEA"/>
        </patternFill>
      </fill>
    </dxf>
    <dxf>
      <font>
        <b/>
        <sz val="9"/>
        <color rgb="FFB5873A"/>
        <name val="Calibri"/>
        <charset val="1"/>
      </font>
      <fill>
        <patternFill>
          <bgColor rgb="FFFBF4E8"/>
        </patternFill>
      </fill>
    </dxf>
    <dxf>
      <font>
        <b/>
        <sz val="9"/>
        <color rgb="FF707B7C"/>
        <name val="Calibri"/>
        <charset val="1"/>
      </font>
      <fill>
        <patternFill>
          <bgColor rgb="FFEAECEE"/>
        </patternFill>
      </fill>
    </dxf>
    <dxf>
      <font>
        <b/>
        <sz val="9"/>
        <color rgb="FF2D6A4F"/>
        <name val="Calibri"/>
        <charset val="1"/>
      </font>
      <fill>
        <patternFill>
          <bgColor rgb="FFD5F5E3"/>
        </patternFill>
      </fill>
    </dxf>
    <dxf>
      <font>
        <b/>
        <sz val="9"/>
        <color rgb="FF2D6A4F"/>
        <name val="Calibri"/>
        <charset val="1"/>
      </font>
      <fill>
        <patternFill>
          <bgColor rgb="FFD8EDE3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5873A"/>
      <rgbColor rgb="FF800080"/>
      <rgbColor rgb="FF2D6A4F"/>
      <rgbColor rgb="FFBFC9C3"/>
      <rgbColor rgb="FF707B7C"/>
      <rgbColor rgb="FF9999FF"/>
      <rgbColor rgb="FF9B2335"/>
      <rgbColor rgb="FFFBF4E8"/>
      <rgbColor rgb="FFD8EDE3"/>
      <rgbColor rgb="FF660066"/>
      <rgbColor rgb="FFFF8080"/>
      <rgbColor rgb="FF0066CC"/>
      <rgbColor rgb="FFEAEC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4EE"/>
      <rgbColor rgb="FFD5F5E3"/>
      <rgbColor rgb="FFFDECEA"/>
      <rgbColor rgb="FFEEF7F2"/>
      <rgbColor rgb="FFFF99CC"/>
      <rgbColor rgb="FFCC99FF"/>
      <rgbColor rgb="FFEAF0E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2E7D5E"/>
      <rgbColor rgb="FF003300"/>
      <rgbColor rgb="FF1C3A2F"/>
      <rgbColor rgb="FF993300"/>
      <rgbColor rgb="FF993366"/>
      <rgbColor rgb="FF333399"/>
      <rgbColor rgb="FF2C2C2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C3A2F"/>
  </sheetPr>
  <dimension ref="A1:H39"/>
  <sheetViews>
    <sheetView showGridLines="0" tabSelected="1" zoomScaleNormal="100" workbookViewId="0">
      <selection activeCell="C7" sqref="C7"/>
    </sheetView>
  </sheetViews>
  <sheetFormatPr baseColWidth="10" defaultColWidth="8.7109375" defaultRowHeight="15" x14ac:dyDescent="0.25"/>
  <cols>
    <col min="1" max="1" width="4" customWidth="1"/>
    <col min="2" max="2" width="22" customWidth="1"/>
    <col min="3" max="6" width="18" customWidth="1"/>
    <col min="7" max="7" width="22" customWidth="1"/>
    <col min="8" max="8" width="4" customWidth="1"/>
  </cols>
  <sheetData>
    <row r="1" spans="1:8" ht="7.5" customHeight="1" x14ac:dyDescent="0.25"/>
    <row r="2" spans="1:8" ht="43.5" customHeight="1" x14ac:dyDescent="0.25">
      <c r="A2" s="14" t="s">
        <v>0</v>
      </c>
      <c r="B2" s="14"/>
      <c r="C2" s="14"/>
      <c r="D2" s="14"/>
      <c r="E2" s="14"/>
      <c r="F2" s="14"/>
      <c r="G2" s="14"/>
      <c r="H2" s="14"/>
    </row>
    <row r="3" spans="1:8" ht="7.5" customHeight="1" x14ac:dyDescent="0.25">
      <c r="A3" s="13"/>
      <c r="B3" s="13"/>
      <c r="C3" s="13"/>
      <c r="D3" s="13"/>
      <c r="E3" s="13"/>
      <c r="F3" s="13"/>
      <c r="G3" s="13"/>
      <c r="H3" s="13"/>
    </row>
    <row r="4" spans="1:8" ht="9.75" customHeight="1" x14ac:dyDescent="0.25"/>
    <row r="5" spans="1:8" ht="27.75" customHeight="1" x14ac:dyDescent="0.25">
      <c r="B5" s="15" t="s">
        <v>1</v>
      </c>
      <c r="C5" s="16">
        <v>2027</v>
      </c>
      <c r="D5" s="12" t="s">
        <v>2</v>
      </c>
      <c r="E5" s="12"/>
      <c r="F5" s="12"/>
      <c r="G5" s="12"/>
    </row>
    <row r="6" spans="1:8" ht="27.75" customHeight="1" x14ac:dyDescent="0.25">
      <c r="B6" s="15" t="s">
        <v>3</v>
      </c>
      <c r="C6" s="16" t="str">
        <f>TEXT(DATE(C5,1,1),"[$-407]dddd")</f>
        <v>Freitag</v>
      </c>
      <c r="D6" s="12" t="s">
        <v>4</v>
      </c>
      <c r="E6" s="12"/>
      <c r="F6" s="12"/>
      <c r="G6" s="12"/>
    </row>
    <row r="7" spans="1:8" ht="27.75" customHeight="1" x14ac:dyDescent="0.25">
      <c r="B7" s="15" t="s">
        <v>5</v>
      </c>
      <c r="C7" s="16" t="str">
        <f>IF(OR(MOD(C5,400)=0,AND(MOD(C5,4)=0,MOD(C5,100)&lt;&gt;0)),"Ja","Nein")</f>
        <v>Nein</v>
      </c>
      <c r="D7" s="12" t="s">
        <v>6</v>
      </c>
      <c r="E7" s="12"/>
      <c r="F7" s="12"/>
      <c r="G7" s="12"/>
    </row>
    <row r="8" spans="1:8" ht="19.5" customHeight="1" x14ac:dyDescent="0.25"/>
    <row r="9" spans="1:8" ht="7.5" customHeight="1" x14ac:dyDescent="0.25"/>
    <row r="10" spans="1:8" ht="21.75" customHeight="1" x14ac:dyDescent="0.25">
      <c r="B10" s="11" t="s">
        <v>7</v>
      </c>
      <c r="C10" s="11"/>
      <c r="D10" s="11"/>
      <c r="E10" s="11"/>
      <c r="F10" s="11"/>
      <c r="G10" s="11"/>
    </row>
    <row r="11" spans="1:8" ht="19.5" customHeight="1" x14ac:dyDescent="0.25">
      <c r="B11" s="10" t="s">
        <v>8</v>
      </c>
      <c r="C11" s="10"/>
      <c r="D11" s="10"/>
    </row>
    <row r="12" spans="1:8" ht="19.5" customHeight="1" x14ac:dyDescent="0.25">
      <c r="B12" s="9" t="s">
        <v>9</v>
      </c>
      <c r="C12" s="9"/>
      <c r="D12" s="9"/>
    </row>
    <row r="13" spans="1:8" ht="19.5" customHeight="1" x14ac:dyDescent="0.25">
      <c r="B13" s="8" t="s">
        <v>10</v>
      </c>
      <c r="C13" s="8"/>
      <c r="D13" s="8"/>
    </row>
    <row r="14" spans="1:8" ht="19.5" customHeight="1" x14ac:dyDescent="0.25">
      <c r="B14" s="7" t="s">
        <v>11</v>
      </c>
      <c r="C14" s="7"/>
      <c r="D14" s="7"/>
    </row>
    <row r="15" spans="1:8" ht="19.5" customHeight="1" x14ac:dyDescent="0.25">
      <c r="B15" s="6" t="s">
        <v>12</v>
      </c>
      <c r="C15" s="6"/>
      <c r="D15" s="6"/>
    </row>
    <row r="16" spans="1:8" ht="19.5" customHeight="1" x14ac:dyDescent="0.25">
      <c r="B16" s="5" t="s">
        <v>13</v>
      </c>
      <c r="C16" s="5"/>
      <c r="D16" s="5"/>
    </row>
    <row r="18" spans="2:7" ht="9.75" customHeight="1" x14ac:dyDescent="0.25"/>
    <row r="19" spans="2:7" ht="21.75" customHeight="1" x14ac:dyDescent="0.25">
      <c r="B19" s="11" t="s">
        <v>14</v>
      </c>
      <c r="C19" s="11"/>
      <c r="D19" s="11"/>
      <c r="E19" s="11"/>
      <c r="F19" s="11"/>
      <c r="G19" s="11"/>
    </row>
    <row r="20" spans="2:7" ht="19.5" customHeight="1" x14ac:dyDescent="0.25">
      <c r="B20" s="17" t="s">
        <v>15</v>
      </c>
      <c r="C20" s="17" t="s">
        <v>16</v>
      </c>
      <c r="D20" s="17" t="s">
        <v>17</v>
      </c>
      <c r="E20" s="17" t="s">
        <v>18</v>
      </c>
      <c r="F20" s="17" t="s">
        <v>19</v>
      </c>
    </row>
    <row r="21" spans="2:7" ht="19.5" customHeight="1" x14ac:dyDescent="0.25">
      <c r="B21" s="18" t="s">
        <v>20</v>
      </c>
      <c r="C21" s="18">
        <v>1</v>
      </c>
      <c r="D21" s="18" t="s">
        <v>21</v>
      </c>
      <c r="E21" s="19" t="s">
        <v>22</v>
      </c>
      <c r="F21" s="20" t="s">
        <v>23</v>
      </c>
    </row>
    <row r="22" spans="2:7" ht="19.5" customHeight="1" x14ac:dyDescent="0.25">
      <c r="B22" s="21" t="s">
        <v>24</v>
      </c>
      <c r="C22" s="21">
        <v>6</v>
      </c>
      <c r="D22" s="21" t="s">
        <v>25</v>
      </c>
      <c r="E22" s="22" t="s">
        <v>26</v>
      </c>
      <c r="F22" s="23" t="s">
        <v>27</v>
      </c>
    </row>
    <row r="23" spans="2:7" ht="19.5" customHeight="1" x14ac:dyDescent="0.25">
      <c r="B23" s="18" t="s">
        <v>28</v>
      </c>
      <c r="C23" s="18">
        <v>26</v>
      </c>
      <c r="D23" s="18" t="s">
        <v>21</v>
      </c>
      <c r="E23" s="19" t="s">
        <v>29</v>
      </c>
      <c r="F23" s="20" t="s">
        <v>23</v>
      </c>
    </row>
    <row r="24" spans="2:7" ht="19.5" customHeight="1" x14ac:dyDescent="0.25">
      <c r="B24" s="21" t="s">
        <v>30</v>
      </c>
      <c r="C24" s="21">
        <v>28</v>
      </c>
      <c r="D24" s="21" t="s">
        <v>10</v>
      </c>
      <c r="E24" s="22" t="s">
        <v>31</v>
      </c>
      <c r="F24" s="23" t="s">
        <v>23</v>
      </c>
    </row>
    <row r="25" spans="2:7" ht="19.5" customHeight="1" x14ac:dyDescent="0.25">
      <c r="B25" s="18" t="s">
        <v>32</v>
      </c>
      <c r="C25" s="18">
        <v>29</v>
      </c>
      <c r="D25" s="18" t="s">
        <v>33</v>
      </c>
      <c r="E25" s="19" t="s">
        <v>34</v>
      </c>
      <c r="F25" s="20" t="s">
        <v>23</v>
      </c>
    </row>
    <row r="26" spans="2:7" ht="19.5" customHeight="1" x14ac:dyDescent="0.25">
      <c r="B26" s="21" t="s">
        <v>35</v>
      </c>
      <c r="C26" s="21">
        <v>1</v>
      </c>
      <c r="D26" s="21" t="s">
        <v>9</v>
      </c>
      <c r="E26" s="22" t="s">
        <v>36</v>
      </c>
      <c r="F26" s="23" t="s">
        <v>23</v>
      </c>
    </row>
    <row r="27" spans="2:7" ht="19.5" customHeight="1" x14ac:dyDescent="0.25">
      <c r="B27" s="18" t="s">
        <v>37</v>
      </c>
      <c r="C27" s="18">
        <v>6</v>
      </c>
      <c r="D27" s="18" t="s">
        <v>38</v>
      </c>
      <c r="E27" s="19" t="s">
        <v>39</v>
      </c>
      <c r="F27" s="20" t="s">
        <v>23</v>
      </c>
    </row>
    <row r="28" spans="2:7" ht="19.5" customHeight="1" x14ac:dyDescent="0.25">
      <c r="B28" s="21" t="s">
        <v>40</v>
      </c>
      <c r="C28" s="21">
        <v>16</v>
      </c>
      <c r="D28" s="21" t="s">
        <v>10</v>
      </c>
      <c r="E28" s="22" t="s">
        <v>41</v>
      </c>
      <c r="F28" s="23" t="s">
        <v>23</v>
      </c>
    </row>
    <row r="29" spans="2:7" ht="19.5" customHeight="1" x14ac:dyDescent="0.25">
      <c r="B29" s="18" t="s">
        <v>42</v>
      </c>
      <c r="C29" s="18">
        <v>17</v>
      </c>
      <c r="D29" s="18" t="s">
        <v>33</v>
      </c>
      <c r="E29" s="19" t="s">
        <v>43</v>
      </c>
      <c r="F29" s="20" t="s">
        <v>23</v>
      </c>
    </row>
    <row r="30" spans="2:7" ht="19.5" customHeight="1" x14ac:dyDescent="0.25">
      <c r="B30" s="21" t="s">
        <v>44</v>
      </c>
      <c r="C30" s="21">
        <v>27</v>
      </c>
      <c r="D30" s="21" t="s">
        <v>38</v>
      </c>
      <c r="E30" s="22" t="s">
        <v>45</v>
      </c>
      <c r="F30" s="23" t="s">
        <v>27</v>
      </c>
    </row>
    <row r="31" spans="2:7" ht="19.5" customHeight="1" x14ac:dyDescent="0.25">
      <c r="B31" s="18" t="s">
        <v>46</v>
      </c>
      <c r="C31" s="18">
        <v>3</v>
      </c>
      <c r="D31" s="18" t="s">
        <v>10</v>
      </c>
      <c r="E31" s="19" t="s">
        <v>47</v>
      </c>
      <c r="F31" s="20" t="s">
        <v>23</v>
      </c>
    </row>
    <row r="32" spans="2:7" ht="19.5" customHeight="1" x14ac:dyDescent="0.25">
      <c r="B32" s="21" t="s">
        <v>48</v>
      </c>
      <c r="C32" s="21">
        <v>1</v>
      </c>
      <c r="D32" s="21" t="s">
        <v>33</v>
      </c>
      <c r="E32" s="22" t="s">
        <v>49</v>
      </c>
      <c r="F32" s="23" t="s">
        <v>27</v>
      </c>
    </row>
    <row r="33" spans="2:7" ht="19.5" customHeight="1" x14ac:dyDescent="0.25">
      <c r="B33" s="18" t="s">
        <v>50</v>
      </c>
      <c r="C33" s="18">
        <v>24</v>
      </c>
      <c r="D33" s="18" t="s">
        <v>21</v>
      </c>
      <c r="E33" s="19" t="s">
        <v>51</v>
      </c>
      <c r="F33" s="20" t="s">
        <v>23</v>
      </c>
    </row>
    <row r="34" spans="2:7" ht="19.5" customHeight="1" x14ac:dyDescent="0.25">
      <c r="B34" s="21" t="s">
        <v>52</v>
      </c>
      <c r="C34" s="21">
        <v>25</v>
      </c>
      <c r="D34" s="21" t="s">
        <v>9</v>
      </c>
      <c r="E34" s="22" t="s">
        <v>53</v>
      </c>
      <c r="F34" s="23" t="s">
        <v>23</v>
      </c>
    </row>
    <row r="35" spans="2:7" ht="19.5" customHeight="1" x14ac:dyDescent="0.25">
      <c r="B35" s="18" t="s">
        <v>54</v>
      </c>
      <c r="C35" s="18">
        <v>26</v>
      </c>
      <c r="D35" s="18" t="s">
        <v>10</v>
      </c>
      <c r="E35" s="19" t="s">
        <v>55</v>
      </c>
      <c r="F35" s="20" t="s">
        <v>23</v>
      </c>
    </row>
    <row r="36" spans="2:7" ht="19.5" customHeight="1" x14ac:dyDescent="0.25">
      <c r="B36" s="21" t="s">
        <v>56</v>
      </c>
      <c r="C36" s="21">
        <v>31</v>
      </c>
      <c r="D36" s="21" t="s">
        <v>21</v>
      </c>
      <c r="E36" s="22" t="s">
        <v>57</v>
      </c>
      <c r="F36" s="23" t="s">
        <v>23</v>
      </c>
    </row>
    <row r="38" spans="2:7" ht="7.5" customHeight="1" x14ac:dyDescent="0.25"/>
    <row r="39" spans="2:7" ht="30" customHeight="1" x14ac:dyDescent="0.25">
      <c r="B39" s="4" t="s">
        <v>58</v>
      </c>
      <c r="C39" s="4"/>
      <c r="D39" s="4"/>
      <c r="E39" s="4"/>
      <c r="F39" s="4"/>
      <c r="G39" s="4"/>
    </row>
  </sheetData>
  <mergeCells count="14">
    <mergeCell ref="B15:D15"/>
    <mergeCell ref="B16:D16"/>
    <mergeCell ref="B19:G19"/>
    <mergeCell ref="B39:G39"/>
    <mergeCell ref="B10:G10"/>
    <mergeCell ref="B11:D11"/>
    <mergeCell ref="B12:D12"/>
    <mergeCell ref="B13:D13"/>
    <mergeCell ref="B14:D14"/>
    <mergeCell ref="A2:H2"/>
    <mergeCell ref="A3:H3"/>
    <mergeCell ref="D5:G5"/>
    <mergeCell ref="D6:G6"/>
    <mergeCell ref="D7:G7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D6A4F"/>
    <pageSetUpPr fitToPage="1"/>
  </sheetPr>
  <dimension ref="A1:AK40"/>
  <sheetViews>
    <sheetView showGridLines="0" zoomScaleNormal="100" workbookViewId="0"/>
  </sheetViews>
  <sheetFormatPr baseColWidth="10" defaultColWidth="8.7109375" defaultRowHeight="15" x14ac:dyDescent="0.25"/>
  <cols>
    <col min="1" max="38" width="4.140625" customWidth="1"/>
  </cols>
  <sheetData>
    <row r="1" spans="1:37" ht="7.5" customHeight="1" x14ac:dyDescent="0.25"/>
    <row r="2" spans="1:37" ht="39.75" customHeight="1" x14ac:dyDescent="0.25">
      <c r="A2" s="3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</row>
    <row r="3" spans="1:37" ht="7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37" ht="21.75" customHeight="1" x14ac:dyDescent="0.25">
      <c r="A4" s="2">
        <f>Einstellungen!C5</f>
        <v>2027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ht="6" customHeight="1" x14ac:dyDescent="0.25"/>
    <row r="6" spans="1:37" ht="15.75" customHeight="1" x14ac:dyDescent="0.25">
      <c r="A6" s="1" t="s">
        <v>60</v>
      </c>
      <c r="B6" s="1"/>
      <c r="C6" s="1"/>
      <c r="D6" s="1"/>
      <c r="E6" s="1"/>
      <c r="F6" s="1"/>
      <c r="G6" s="1"/>
      <c r="H6" s="1"/>
      <c r="I6" s="1"/>
      <c r="J6" s="1" t="s">
        <v>61</v>
      </c>
      <c r="K6" s="1"/>
      <c r="L6" s="1"/>
      <c r="M6" s="1"/>
      <c r="N6" s="1"/>
      <c r="O6" s="1"/>
      <c r="P6" s="1"/>
      <c r="Q6" s="1"/>
      <c r="R6" s="1"/>
      <c r="S6" s="1" t="s">
        <v>62</v>
      </c>
      <c r="T6" s="1"/>
      <c r="U6" s="1"/>
      <c r="V6" s="1"/>
      <c r="W6" s="1"/>
      <c r="X6" s="1"/>
      <c r="Y6" s="1"/>
      <c r="Z6" s="1"/>
      <c r="AA6" s="1"/>
      <c r="AB6" s="1" t="s">
        <v>63</v>
      </c>
      <c r="AC6" s="1"/>
      <c r="AD6" s="1"/>
      <c r="AE6" s="1"/>
      <c r="AF6" s="1"/>
      <c r="AG6" s="1"/>
      <c r="AH6" s="1"/>
      <c r="AI6" s="1"/>
      <c r="AJ6" s="1"/>
    </row>
    <row r="7" spans="1:37" ht="15.75" customHeight="1" x14ac:dyDescent="0.25">
      <c r="A7" s="24" t="s">
        <v>64</v>
      </c>
      <c r="B7" s="25" t="s">
        <v>65</v>
      </c>
      <c r="C7" s="25" t="s">
        <v>66</v>
      </c>
      <c r="D7" s="25" t="s">
        <v>67</v>
      </c>
      <c r="E7" s="25" t="s">
        <v>68</v>
      </c>
      <c r="F7" s="25" t="s">
        <v>69</v>
      </c>
      <c r="G7" s="26" t="s">
        <v>70</v>
      </c>
      <c r="H7" s="26" t="s">
        <v>71</v>
      </c>
      <c r="J7" s="24" t="s">
        <v>64</v>
      </c>
      <c r="K7" s="25" t="s">
        <v>65</v>
      </c>
      <c r="L7" s="25" t="s">
        <v>66</v>
      </c>
      <c r="M7" s="25" t="s">
        <v>67</v>
      </c>
      <c r="N7" s="25" t="s">
        <v>68</v>
      </c>
      <c r="O7" s="25" t="s">
        <v>69</v>
      </c>
      <c r="P7" s="26" t="s">
        <v>70</v>
      </c>
      <c r="Q7" s="26" t="s">
        <v>71</v>
      </c>
      <c r="S7" s="24" t="s">
        <v>64</v>
      </c>
      <c r="T7" s="25" t="s">
        <v>65</v>
      </c>
      <c r="U7" s="25" t="s">
        <v>66</v>
      </c>
      <c r="V7" s="25" t="s">
        <v>67</v>
      </c>
      <c r="W7" s="25" t="s">
        <v>68</v>
      </c>
      <c r="X7" s="25" t="s">
        <v>69</v>
      </c>
      <c r="Y7" s="26" t="s">
        <v>70</v>
      </c>
      <c r="Z7" s="26" t="s">
        <v>71</v>
      </c>
      <c r="AB7" s="24" t="s">
        <v>64</v>
      </c>
      <c r="AC7" s="25" t="s">
        <v>65</v>
      </c>
      <c r="AD7" s="25" t="s">
        <v>66</v>
      </c>
      <c r="AE7" s="25" t="s">
        <v>67</v>
      </c>
      <c r="AF7" s="25" t="s">
        <v>68</v>
      </c>
      <c r="AG7" s="25" t="s">
        <v>69</v>
      </c>
      <c r="AH7" s="26" t="s">
        <v>70</v>
      </c>
      <c r="AI7" s="26" t="s">
        <v>71</v>
      </c>
    </row>
    <row r="8" spans="1:37" ht="15.75" customHeight="1" x14ac:dyDescent="0.25">
      <c r="A8" s="27">
        <v>53</v>
      </c>
      <c r="B8" s="28"/>
      <c r="C8" s="28"/>
      <c r="D8" s="28"/>
      <c r="E8" s="28"/>
      <c r="F8" s="29">
        <v>1</v>
      </c>
      <c r="G8" s="30">
        <v>2</v>
      </c>
      <c r="H8" s="31">
        <v>3</v>
      </c>
      <c r="J8" s="27">
        <v>5</v>
      </c>
      <c r="K8" s="32">
        <v>1</v>
      </c>
      <c r="L8" s="32">
        <v>2</v>
      </c>
      <c r="M8" s="32">
        <v>3</v>
      </c>
      <c r="N8" s="32">
        <v>4</v>
      </c>
      <c r="O8" s="32">
        <v>5</v>
      </c>
      <c r="P8" s="30">
        <v>6</v>
      </c>
      <c r="Q8" s="31">
        <v>7</v>
      </c>
      <c r="S8" s="27">
        <v>9</v>
      </c>
      <c r="T8" s="32">
        <v>1</v>
      </c>
      <c r="U8" s="32">
        <v>2</v>
      </c>
      <c r="V8" s="32">
        <v>3</v>
      </c>
      <c r="W8" s="32">
        <v>4</v>
      </c>
      <c r="X8" s="32">
        <v>5</v>
      </c>
      <c r="Y8" s="30">
        <v>6</v>
      </c>
      <c r="Z8" s="31">
        <v>7</v>
      </c>
      <c r="AB8" s="27">
        <v>13</v>
      </c>
      <c r="AC8" s="28"/>
      <c r="AD8" s="28"/>
      <c r="AE8" s="28"/>
      <c r="AF8" s="32">
        <v>1</v>
      </c>
      <c r="AG8" s="32">
        <v>2</v>
      </c>
      <c r="AH8" s="30">
        <v>3</v>
      </c>
      <c r="AI8" s="31">
        <v>4</v>
      </c>
    </row>
    <row r="9" spans="1:37" ht="15.75" customHeight="1" x14ac:dyDescent="0.25">
      <c r="A9" s="27">
        <v>1</v>
      </c>
      <c r="B9" s="32">
        <v>4</v>
      </c>
      <c r="C9" s="32">
        <v>5</v>
      </c>
      <c r="D9" s="29">
        <v>6</v>
      </c>
      <c r="E9" s="32">
        <v>7</v>
      </c>
      <c r="F9" s="32">
        <v>8</v>
      </c>
      <c r="G9" s="30">
        <v>9</v>
      </c>
      <c r="H9" s="31">
        <v>10</v>
      </c>
      <c r="J9" s="27">
        <v>6</v>
      </c>
      <c r="K9" s="32">
        <v>8</v>
      </c>
      <c r="L9" s="32">
        <v>9</v>
      </c>
      <c r="M9" s="32">
        <v>10</v>
      </c>
      <c r="N9" s="32">
        <v>11</v>
      </c>
      <c r="O9" s="32">
        <v>12</v>
      </c>
      <c r="P9" s="30">
        <v>13</v>
      </c>
      <c r="Q9" s="31">
        <v>14</v>
      </c>
      <c r="S9" s="27">
        <v>10</v>
      </c>
      <c r="T9" s="32">
        <v>8</v>
      </c>
      <c r="U9" s="32">
        <v>9</v>
      </c>
      <c r="V9" s="32">
        <v>10</v>
      </c>
      <c r="W9" s="32">
        <v>11</v>
      </c>
      <c r="X9" s="32">
        <v>12</v>
      </c>
      <c r="Y9" s="30">
        <v>13</v>
      </c>
      <c r="Z9" s="31">
        <v>14</v>
      </c>
      <c r="AB9" s="27">
        <v>14</v>
      </c>
      <c r="AC9" s="32">
        <v>5</v>
      </c>
      <c r="AD9" s="32">
        <v>6</v>
      </c>
      <c r="AE9" s="32">
        <v>7</v>
      </c>
      <c r="AF9" s="32">
        <v>8</v>
      </c>
      <c r="AG9" s="32">
        <v>9</v>
      </c>
      <c r="AH9" s="30">
        <v>10</v>
      </c>
      <c r="AI9" s="31">
        <v>11</v>
      </c>
    </row>
    <row r="10" spans="1:37" ht="15.75" customHeight="1" x14ac:dyDescent="0.25">
      <c r="A10" s="27">
        <v>2</v>
      </c>
      <c r="B10" s="32">
        <v>11</v>
      </c>
      <c r="C10" s="32">
        <v>12</v>
      </c>
      <c r="D10" s="32">
        <v>13</v>
      </c>
      <c r="E10" s="32">
        <v>14</v>
      </c>
      <c r="F10" s="32">
        <v>15</v>
      </c>
      <c r="G10" s="30">
        <v>16</v>
      </c>
      <c r="H10" s="31">
        <v>17</v>
      </c>
      <c r="J10" s="27">
        <v>7</v>
      </c>
      <c r="K10" s="32">
        <v>15</v>
      </c>
      <c r="L10" s="32">
        <v>16</v>
      </c>
      <c r="M10" s="32">
        <v>17</v>
      </c>
      <c r="N10" s="32">
        <v>18</v>
      </c>
      <c r="O10" s="32">
        <v>19</v>
      </c>
      <c r="P10" s="30">
        <v>20</v>
      </c>
      <c r="Q10" s="31">
        <v>21</v>
      </c>
      <c r="S10" s="27">
        <v>11</v>
      </c>
      <c r="T10" s="32">
        <v>15</v>
      </c>
      <c r="U10" s="32">
        <v>16</v>
      </c>
      <c r="V10" s="32">
        <v>17</v>
      </c>
      <c r="W10" s="32">
        <v>18</v>
      </c>
      <c r="X10" s="32">
        <v>19</v>
      </c>
      <c r="Y10" s="30">
        <v>20</v>
      </c>
      <c r="Z10" s="31">
        <v>21</v>
      </c>
      <c r="AB10" s="27">
        <v>15</v>
      </c>
      <c r="AC10" s="32">
        <v>12</v>
      </c>
      <c r="AD10" s="32">
        <v>13</v>
      </c>
      <c r="AE10" s="32">
        <v>14</v>
      </c>
      <c r="AF10" s="32">
        <v>15</v>
      </c>
      <c r="AG10" s="32">
        <v>16</v>
      </c>
      <c r="AH10" s="30">
        <v>17</v>
      </c>
      <c r="AI10" s="31">
        <v>18</v>
      </c>
    </row>
    <row r="11" spans="1:37" ht="15.75" customHeight="1" x14ac:dyDescent="0.25">
      <c r="A11" s="27">
        <v>3</v>
      </c>
      <c r="B11" s="32">
        <v>18</v>
      </c>
      <c r="C11" s="32">
        <v>19</v>
      </c>
      <c r="D11" s="32">
        <v>20</v>
      </c>
      <c r="E11" s="32">
        <v>21</v>
      </c>
      <c r="F11" s="32">
        <v>22</v>
      </c>
      <c r="G11" s="30">
        <v>23</v>
      </c>
      <c r="H11" s="31">
        <v>24</v>
      </c>
      <c r="J11" s="27">
        <v>8</v>
      </c>
      <c r="K11" s="32">
        <v>22</v>
      </c>
      <c r="L11" s="32">
        <v>23</v>
      </c>
      <c r="M11" s="32">
        <v>24</v>
      </c>
      <c r="N11" s="32">
        <v>25</v>
      </c>
      <c r="O11" s="32">
        <v>26</v>
      </c>
      <c r="P11" s="30">
        <v>27</v>
      </c>
      <c r="Q11" s="31">
        <v>28</v>
      </c>
      <c r="S11" s="27">
        <v>12</v>
      </c>
      <c r="T11" s="32">
        <v>22</v>
      </c>
      <c r="U11" s="32">
        <v>23</v>
      </c>
      <c r="V11" s="32">
        <v>24</v>
      </c>
      <c r="W11" s="32">
        <v>25</v>
      </c>
      <c r="X11" s="29">
        <v>26</v>
      </c>
      <c r="Y11" s="30">
        <v>27</v>
      </c>
      <c r="Z11" s="29">
        <v>28</v>
      </c>
      <c r="AB11" s="27">
        <v>16</v>
      </c>
      <c r="AC11" s="32">
        <v>19</v>
      </c>
      <c r="AD11" s="32">
        <v>20</v>
      </c>
      <c r="AE11" s="32">
        <v>21</v>
      </c>
      <c r="AF11" s="32">
        <v>22</v>
      </c>
      <c r="AG11" s="32">
        <v>23</v>
      </c>
      <c r="AH11" s="30">
        <v>24</v>
      </c>
      <c r="AI11" s="31">
        <v>25</v>
      </c>
    </row>
    <row r="12" spans="1:37" ht="15.75" customHeight="1" x14ac:dyDescent="0.25">
      <c r="A12" s="27">
        <v>4</v>
      </c>
      <c r="B12" s="32">
        <v>25</v>
      </c>
      <c r="C12" s="32">
        <v>26</v>
      </c>
      <c r="D12" s="32">
        <v>27</v>
      </c>
      <c r="E12" s="32">
        <v>28</v>
      </c>
      <c r="F12" s="32">
        <v>29</v>
      </c>
      <c r="G12" s="30">
        <v>30</v>
      </c>
      <c r="H12" s="31">
        <v>31</v>
      </c>
      <c r="S12" s="27">
        <v>13</v>
      </c>
      <c r="T12" s="29">
        <v>29</v>
      </c>
      <c r="U12" s="32">
        <v>30</v>
      </c>
      <c r="V12" s="32">
        <v>31</v>
      </c>
      <c r="W12" s="28"/>
      <c r="X12" s="28"/>
      <c r="Y12" s="28"/>
      <c r="Z12" s="28"/>
      <c r="AB12" s="27">
        <v>17</v>
      </c>
      <c r="AC12" s="32">
        <v>26</v>
      </c>
      <c r="AD12" s="32">
        <v>27</v>
      </c>
      <c r="AE12" s="32">
        <v>28</v>
      </c>
      <c r="AF12" s="32">
        <v>29</v>
      </c>
      <c r="AG12" s="32">
        <v>30</v>
      </c>
      <c r="AH12" s="28"/>
      <c r="AI12" s="28"/>
    </row>
    <row r="13" spans="1:37" ht="15.75" customHeight="1" x14ac:dyDescent="0.25"/>
    <row r="14" spans="1:37" ht="15.75" customHeight="1" x14ac:dyDescent="0.25"/>
    <row r="15" spans="1:37" ht="15.75" customHeight="1" x14ac:dyDescent="0.25"/>
    <row r="16" spans="1:37" ht="15.75" customHeight="1" x14ac:dyDescent="0.25"/>
    <row r="18" spans="1:36" ht="15.75" customHeight="1" x14ac:dyDescent="0.25">
      <c r="A18" s="1" t="s">
        <v>72</v>
      </c>
      <c r="B18" s="1"/>
      <c r="C18" s="1"/>
      <c r="D18" s="1"/>
      <c r="E18" s="1"/>
      <c r="F18" s="1"/>
      <c r="G18" s="1"/>
      <c r="H18" s="1"/>
      <c r="I18" s="1"/>
      <c r="J18" s="1" t="s">
        <v>73</v>
      </c>
      <c r="K18" s="1"/>
      <c r="L18" s="1"/>
      <c r="M18" s="1"/>
      <c r="N18" s="1"/>
      <c r="O18" s="1"/>
      <c r="P18" s="1"/>
      <c r="Q18" s="1"/>
      <c r="R18" s="1"/>
      <c r="S18" s="1" t="s">
        <v>74</v>
      </c>
      <c r="T18" s="1"/>
      <c r="U18" s="1"/>
      <c r="V18" s="1"/>
      <c r="W18" s="1"/>
      <c r="X18" s="1"/>
      <c r="Y18" s="1"/>
      <c r="Z18" s="1"/>
      <c r="AA18" s="1"/>
      <c r="AB18" s="1" t="s">
        <v>75</v>
      </c>
      <c r="AC18" s="1"/>
      <c r="AD18" s="1"/>
      <c r="AE18" s="1"/>
      <c r="AF18" s="1"/>
      <c r="AG18" s="1"/>
      <c r="AH18" s="1"/>
      <c r="AI18" s="1"/>
      <c r="AJ18" s="1"/>
    </row>
    <row r="19" spans="1:36" ht="15.75" customHeight="1" x14ac:dyDescent="0.25">
      <c r="A19" s="24" t="s">
        <v>64</v>
      </c>
      <c r="B19" s="25" t="s">
        <v>65</v>
      </c>
      <c r="C19" s="25" t="s">
        <v>66</v>
      </c>
      <c r="D19" s="25" t="s">
        <v>67</v>
      </c>
      <c r="E19" s="25" t="s">
        <v>68</v>
      </c>
      <c r="F19" s="25" t="s">
        <v>69</v>
      </c>
      <c r="G19" s="26" t="s">
        <v>70</v>
      </c>
      <c r="H19" s="26" t="s">
        <v>71</v>
      </c>
      <c r="J19" s="24" t="s">
        <v>64</v>
      </c>
      <c r="K19" s="25" t="s">
        <v>65</v>
      </c>
      <c r="L19" s="25" t="s">
        <v>66</v>
      </c>
      <c r="M19" s="25" t="s">
        <v>67</v>
      </c>
      <c r="N19" s="25" t="s">
        <v>68</v>
      </c>
      <c r="O19" s="25" t="s">
        <v>69</v>
      </c>
      <c r="P19" s="26" t="s">
        <v>70</v>
      </c>
      <c r="Q19" s="26" t="s">
        <v>71</v>
      </c>
      <c r="S19" s="24" t="s">
        <v>64</v>
      </c>
      <c r="T19" s="25" t="s">
        <v>65</v>
      </c>
      <c r="U19" s="25" t="s">
        <v>66</v>
      </c>
      <c r="V19" s="25" t="s">
        <v>67</v>
      </c>
      <c r="W19" s="25" t="s">
        <v>68</v>
      </c>
      <c r="X19" s="25" t="s">
        <v>69</v>
      </c>
      <c r="Y19" s="26" t="s">
        <v>70</v>
      </c>
      <c r="Z19" s="26" t="s">
        <v>71</v>
      </c>
      <c r="AB19" s="24" t="s">
        <v>64</v>
      </c>
      <c r="AC19" s="25" t="s">
        <v>65</v>
      </c>
      <c r="AD19" s="25" t="s">
        <v>66</v>
      </c>
      <c r="AE19" s="25" t="s">
        <v>67</v>
      </c>
      <c r="AF19" s="25" t="s">
        <v>68</v>
      </c>
      <c r="AG19" s="25" t="s">
        <v>69</v>
      </c>
      <c r="AH19" s="26" t="s">
        <v>70</v>
      </c>
      <c r="AI19" s="26" t="s">
        <v>71</v>
      </c>
    </row>
    <row r="20" spans="1:36" ht="15.75" customHeight="1" x14ac:dyDescent="0.25">
      <c r="A20" s="27">
        <v>17</v>
      </c>
      <c r="B20" s="28"/>
      <c r="C20" s="28"/>
      <c r="D20" s="28"/>
      <c r="E20" s="28"/>
      <c r="F20" s="28"/>
      <c r="G20" s="29">
        <v>1</v>
      </c>
      <c r="H20" s="31">
        <v>2</v>
      </c>
      <c r="J20" s="27">
        <v>22</v>
      </c>
      <c r="K20" s="28"/>
      <c r="L20" s="32">
        <v>1</v>
      </c>
      <c r="M20" s="32">
        <v>2</v>
      </c>
      <c r="N20" s="32">
        <v>3</v>
      </c>
      <c r="O20" s="32">
        <v>4</v>
      </c>
      <c r="P20" s="30">
        <v>5</v>
      </c>
      <c r="Q20" s="31">
        <v>6</v>
      </c>
      <c r="S20" s="27">
        <v>26</v>
      </c>
      <c r="T20" s="28"/>
      <c r="U20" s="28"/>
      <c r="V20" s="28"/>
      <c r="W20" s="32">
        <v>1</v>
      </c>
      <c r="X20" s="32">
        <v>2</v>
      </c>
      <c r="Y20" s="30">
        <v>3</v>
      </c>
      <c r="Z20" s="31">
        <v>4</v>
      </c>
      <c r="AB20" s="27">
        <v>30</v>
      </c>
      <c r="AC20" s="28"/>
      <c r="AD20" s="28"/>
      <c r="AE20" s="28"/>
      <c r="AF20" s="28"/>
      <c r="AG20" s="28"/>
      <c r="AH20" s="28"/>
      <c r="AI20" s="31">
        <v>1</v>
      </c>
    </row>
    <row r="21" spans="1:36" ht="15.75" customHeight="1" x14ac:dyDescent="0.25">
      <c r="A21" s="27">
        <v>18</v>
      </c>
      <c r="B21" s="32">
        <v>3</v>
      </c>
      <c r="C21" s="32">
        <v>4</v>
      </c>
      <c r="D21" s="32">
        <v>5</v>
      </c>
      <c r="E21" s="29">
        <v>6</v>
      </c>
      <c r="F21" s="32">
        <v>7</v>
      </c>
      <c r="G21" s="30">
        <v>8</v>
      </c>
      <c r="H21" s="31">
        <v>9</v>
      </c>
      <c r="J21" s="27">
        <v>23</v>
      </c>
      <c r="K21" s="32">
        <v>7</v>
      </c>
      <c r="L21" s="32">
        <v>8</v>
      </c>
      <c r="M21" s="32">
        <v>9</v>
      </c>
      <c r="N21" s="32">
        <v>10</v>
      </c>
      <c r="O21" s="32">
        <v>11</v>
      </c>
      <c r="P21" s="30">
        <v>12</v>
      </c>
      <c r="Q21" s="31">
        <v>13</v>
      </c>
      <c r="S21" s="27">
        <v>27</v>
      </c>
      <c r="T21" s="32">
        <v>5</v>
      </c>
      <c r="U21" s="32">
        <v>6</v>
      </c>
      <c r="V21" s="32">
        <v>7</v>
      </c>
      <c r="W21" s="32">
        <v>8</v>
      </c>
      <c r="X21" s="32">
        <v>9</v>
      </c>
      <c r="Y21" s="30">
        <v>10</v>
      </c>
      <c r="Z21" s="31">
        <v>11</v>
      </c>
      <c r="AB21" s="27">
        <v>31</v>
      </c>
      <c r="AC21" s="32">
        <v>2</v>
      </c>
      <c r="AD21" s="32">
        <v>3</v>
      </c>
      <c r="AE21" s="32">
        <v>4</v>
      </c>
      <c r="AF21" s="32">
        <v>5</v>
      </c>
      <c r="AG21" s="32">
        <v>6</v>
      </c>
      <c r="AH21" s="30">
        <v>7</v>
      </c>
      <c r="AI21" s="31">
        <v>8</v>
      </c>
    </row>
    <row r="22" spans="1:36" ht="15.75" customHeight="1" x14ac:dyDescent="0.25">
      <c r="A22" s="27">
        <v>19</v>
      </c>
      <c r="B22" s="32">
        <v>10</v>
      </c>
      <c r="C22" s="32">
        <v>11</v>
      </c>
      <c r="D22" s="32">
        <v>12</v>
      </c>
      <c r="E22" s="32">
        <v>13</v>
      </c>
      <c r="F22" s="32">
        <v>14</v>
      </c>
      <c r="G22" s="30">
        <v>15</v>
      </c>
      <c r="H22" s="29">
        <v>16</v>
      </c>
      <c r="J22" s="27">
        <v>24</v>
      </c>
      <c r="K22" s="32">
        <v>14</v>
      </c>
      <c r="L22" s="32">
        <v>15</v>
      </c>
      <c r="M22" s="32">
        <v>16</v>
      </c>
      <c r="N22" s="32">
        <v>17</v>
      </c>
      <c r="O22" s="32">
        <v>18</v>
      </c>
      <c r="P22" s="30">
        <v>19</v>
      </c>
      <c r="Q22" s="31">
        <v>20</v>
      </c>
      <c r="S22" s="27">
        <v>28</v>
      </c>
      <c r="T22" s="32">
        <v>12</v>
      </c>
      <c r="U22" s="32">
        <v>13</v>
      </c>
      <c r="V22" s="32">
        <v>14</v>
      </c>
      <c r="W22" s="32">
        <v>15</v>
      </c>
      <c r="X22" s="32">
        <v>16</v>
      </c>
      <c r="Y22" s="30">
        <v>17</v>
      </c>
      <c r="Z22" s="31">
        <v>18</v>
      </c>
      <c r="AB22" s="27">
        <v>32</v>
      </c>
      <c r="AC22" s="32">
        <v>9</v>
      </c>
      <c r="AD22" s="32">
        <v>10</v>
      </c>
      <c r="AE22" s="32">
        <v>11</v>
      </c>
      <c r="AF22" s="32">
        <v>12</v>
      </c>
      <c r="AG22" s="32">
        <v>13</v>
      </c>
      <c r="AH22" s="30">
        <v>14</v>
      </c>
      <c r="AI22" s="31">
        <v>15</v>
      </c>
    </row>
    <row r="23" spans="1:36" ht="15.75" customHeight="1" x14ac:dyDescent="0.25">
      <c r="A23" s="27">
        <v>20</v>
      </c>
      <c r="B23" s="29">
        <v>17</v>
      </c>
      <c r="C23" s="32">
        <v>18</v>
      </c>
      <c r="D23" s="32">
        <v>19</v>
      </c>
      <c r="E23" s="32">
        <v>20</v>
      </c>
      <c r="F23" s="32">
        <v>21</v>
      </c>
      <c r="G23" s="30">
        <v>22</v>
      </c>
      <c r="H23" s="31">
        <v>23</v>
      </c>
      <c r="J23" s="27">
        <v>25</v>
      </c>
      <c r="K23" s="32">
        <v>21</v>
      </c>
      <c r="L23" s="32">
        <v>22</v>
      </c>
      <c r="M23" s="32">
        <v>23</v>
      </c>
      <c r="N23" s="32">
        <v>24</v>
      </c>
      <c r="O23" s="32">
        <v>25</v>
      </c>
      <c r="P23" s="30">
        <v>26</v>
      </c>
      <c r="Q23" s="31">
        <v>27</v>
      </c>
      <c r="S23" s="27">
        <v>29</v>
      </c>
      <c r="T23" s="32">
        <v>19</v>
      </c>
      <c r="U23" s="32">
        <v>20</v>
      </c>
      <c r="V23" s="32">
        <v>21</v>
      </c>
      <c r="W23" s="32">
        <v>22</v>
      </c>
      <c r="X23" s="32">
        <v>23</v>
      </c>
      <c r="Y23" s="30">
        <v>24</v>
      </c>
      <c r="Z23" s="31">
        <v>25</v>
      </c>
      <c r="AB23" s="27">
        <v>33</v>
      </c>
      <c r="AC23" s="32">
        <v>16</v>
      </c>
      <c r="AD23" s="32">
        <v>17</v>
      </c>
      <c r="AE23" s="32">
        <v>18</v>
      </c>
      <c r="AF23" s="32">
        <v>19</v>
      </c>
      <c r="AG23" s="32">
        <v>20</v>
      </c>
      <c r="AH23" s="30">
        <v>21</v>
      </c>
      <c r="AI23" s="31">
        <v>22</v>
      </c>
    </row>
    <row r="24" spans="1:36" ht="15.75" customHeight="1" x14ac:dyDescent="0.25">
      <c r="A24" s="27">
        <v>21</v>
      </c>
      <c r="B24" s="32">
        <v>24</v>
      </c>
      <c r="C24" s="32">
        <v>25</v>
      </c>
      <c r="D24" s="32">
        <v>26</v>
      </c>
      <c r="E24" s="29">
        <v>27</v>
      </c>
      <c r="F24" s="32">
        <v>28</v>
      </c>
      <c r="G24" s="30">
        <v>29</v>
      </c>
      <c r="H24" s="31">
        <v>30</v>
      </c>
      <c r="J24" s="27">
        <v>26</v>
      </c>
      <c r="K24" s="32">
        <v>28</v>
      </c>
      <c r="L24" s="32">
        <v>29</v>
      </c>
      <c r="M24" s="32">
        <v>30</v>
      </c>
      <c r="N24" s="28"/>
      <c r="O24" s="28"/>
      <c r="P24" s="28"/>
      <c r="Q24" s="28"/>
      <c r="S24" s="27">
        <v>30</v>
      </c>
      <c r="T24" s="32">
        <v>26</v>
      </c>
      <c r="U24" s="32">
        <v>27</v>
      </c>
      <c r="V24" s="32">
        <v>28</v>
      </c>
      <c r="W24" s="32">
        <v>29</v>
      </c>
      <c r="X24" s="32">
        <v>30</v>
      </c>
      <c r="Y24" s="30">
        <v>31</v>
      </c>
      <c r="Z24" s="28"/>
      <c r="AB24" s="27">
        <v>34</v>
      </c>
      <c r="AC24" s="32">
        <v>23</v>
      </c>
      <c r="AD24" s="32">
        <v>24</v>
      </c>
      <c r="AE24" s="32">
        <v>25</v>
      </c>
      <c r="AF24" s="32">
        <v>26</v>
      </c>
      <c r="AG24" s="32">
        <v>27</v>
      </c>
      <c r="AH24" s="30">
        <v>28</v>
      </c>
      <c r="AI24" s="31">
        <v>29</v>
      </c>
    </row>
    <row r="25" spans="1:36" ht="15.75" customHeight="1" x14ac:dyDescent="0.25">
      <c r="A25" s="27">
        <v>22</v>
      </c>
      <c r="B25" s="32">
        <v>31</v>
      </c>
      <c r="C25" s="28"/>
      <c r="D25" s="28"/>
      <c r="E25" s="28"/>
      <c r="F25" s="28"/>
      <c r="G25" s="28"/>
      <c r="H25" s="28"/>
      <c r="AB25" s="27">
        <v>35</v>
      </c>
      <c r="AC25" s="32">
        <v>30</v>
      </c>
      <c r="AD25" s="32">
        <v>31</v>
      </c>
      <c r="AE25" s="28"/>
      <c r="AF25" s="28"/>
      <c r="AG25" s="28"/>
      <c r="AH25" s="28"/>
      <c r="AI25" s="28"/>
    </row>
    <row r="26" spans="1:36" ht="15.75" customHeight="1" x14ac:dyDescent="0.25"/>
    <row r="27" spans="1:36" ht="15.75" customHeight="1" x14ac:dyDescent="0.25"/>
    <row r="28" spans="1:36" ht="15.75" customHeight="1" x14ac:dyDescent="0.25"/>
    <row r="30" spans="1:36" ht="15.75" customHeight="1" x14ac:dyDescent="0.25">
      <c r="A30" s="1" t="s">
        <v>76</v>
      </c>
      <c r="B30" s="1"/>
      <c r="C30" s="1"/>
      <c r="D30" s="1"/>
      <c r="E30" s="1"/>
      <c r="F30" s="1"/>
      <c r="G30" s="1"/>
      <c r="H30" s="1"/>
      <c r="I30" s="1"/>
      <c r="J30" s="1" t="s">
        <v>77</v>
      </c>
      <c r="K30" s="1"/>
      <c r="L30" s="1"/>
      <c r="M30" s="1"/>
      <c r="N30" s="1"/>
      <c r="O30" s="1"/>
      <c r="P30" s="1"/>
      <c r="Q30" s="1"/>
      <c r="R30" s="1"/>
      <c r="S30" s="1" t="s">
        <v>78</v>
      </c>
      <c r="T30" s="1"/>
      <c r="U30" s="1"/>
      <c r="V30" s="1"/>
      <c r="W30" s="1"/>
      <c r="X30" s="1"/>
      <c r="Y30" s="1"/>
      <c r="Z30" s="1"/>
      <c r="AA30" s="1"/>
      <c r="AB30" s="1" t="s">
        <v>79</v>
      </c>
      <c r="AC30" s="1"/>
      <c r="AD30" s="1"/>
      <c r="AE30" s="1"/>
      <c r="AF30" s="1"/>
      <c r="AG30" s="1"/>
      <c r="AH30" s="1"/>
      <c r="AI30" s="1"/>
      <c r="AJ30" s="1"/>
    </row>
    <row r="31" spans="1:36" ht="15.75" customHeight="1" x14ac:dyDescent="0.25">
      <c r="A31" s="24" t="s">
        <v>64</v>
      </c>
      <c r="B31" s="25" t="s">
        <v>65</v>
      </c>
      <c r="C31" s="25" t="s">
        <v>66</v>
      </c>
      <c r="D31" s="25" t="s">
        <v>67</v>
      </c>
      <c r="E31" s="25" t="s">
        <v>68</v>
      </c>
      <c r="F31" s="25" t="s">
        <v>69</v>
      </c>
      <c r="G31" s="26" t="s">
        <v>70</v>
      </c>
      <c r="H31" s="26" t="s">
        <v>71</v>
      </c>
      <c r="J31" s="24" t="s">
        <v>64</v>
      </c>
      <c r="K31" s="25" t="s">
        <v>65</v>
      </c>
      <c r="L31" s="25" t="s">
        <v>66</v>
      </c>
      <c r="M31" s="25" t="s">
        <v>67</v>
      </c>
      <c r="N31" s="25" t="s">
        <v>68</v>
      </c>
      <c r="O31" s="25" t="s">
        <v>69</v>
      </c>
      <c r="P31" s="26" t="s">
        <v>70</v>
      </c>
      <c r="Q31" s="26" t="s">
        <v>71</v>
      </c>
      <c r="S31" s="24" t="s">
        <v>64</v>
      </c>
      <c r="T31" s="25" t="s">
        <v>65</v>
      </c>
      <c r="U31" s="25" t="s">
        <v>66</v>
      </c>
      <c r="V31" s="25" t="s">
        <v>67</v>
      </c>
      <c r="W31" s="25" t="s">
        <v>68</v>
      </c>
      <c r="X31" s="25" t="s">
        <v>69</v>
      </c>
      <c r="Y31" s="26" t="s">
        <v>70</v>
      </c>
      <c r="Z31" s="26" t="s">
        <v>71</v>
      </c>
      <c r="AB31" s="24" t="s">
        <v>64</v>
      </c>
      <c r="AC31" s="25" t="s">
        <v>65</v>
      </c>
      <c r="AD31" s="25" t="s">
        <v>66</v>
      </c>
      <c r="AE31" s="25" t="s">
        <v>67</v>
      </c>
      <c r="AF31" s="25" t="s">
        <v>68</v>
      </c>
      <c r="AG31" s="25" t="s">
        <v>69</v>
      </c>
      <c r="AH31" s="26" t="s">
        <v>70</v>
      </c>
      <c r="AI31" s="26" t="s">
        <v>71</v>
      </c>
    </row>
    <row r="32" spans="1:36" ht="15.75" customHeight="1" x14ac:dyDescent="0.25">
      <c r="A32" s="27">
        <v>35</v>
      </c>
      <c r="B32" s="28"/>
      <c r="C32" s="28"/>
      <c r="D32" s="32">
        <v>1</v>
      </c>
      <c r="E32" s="32">
        <v>2</v>
      </c>
      <c r="F32" s="32">
        <v>3</v>
      </c>
      <c r="G32" s="30">
        <v>4</v>
      </c>
      <c r="H32" s="31">
        <v>5</v>
      </c>
      <c r="J32" s="27">
        <v>39</v>
      </c>
      <c r="K32" s="28"/>
      <c r="L32" s="28"/>
      <c r="M32" s="28"/>
      <c r="N32" s="28"/>
      <c r="O32" s="32">
        <v>1</v>
      </c>
      <c r="P32" s="30">
        <v>2</v>
      </c>
      <c r="Q32" s="29">
        <v>3</v>
      </c>
      <c r="S32" s="27">
        <v>44</v>
      </c>
      <c r="T32" s="29">
        <v>1</v>
      </c>
      <c r="U32" s="32">
        <v>2</v>
      </c>
      <c r="V32" s="32">
        <v>3</v>
      </c>
      <c r="W32" s="32">
        <v>4</v>
      </c>
      <c r="X32" s="32">
        <v>5</v>
      </c>
      <c r="Y32" s="30">
        <v>6</v>
      </c>
      <c r="Z32" s="31">
        <v>7</v>
      </c>
      <c r="AB32" s="27">
        <v>48</v>
      </c>
      <c r="AC32" s="28"/>
      <c r="AD32" s="28"/>
      <c r="AE32" s="32">
        <v>1</v>
      </c>
      <c r="AF32" s="32">
        <v>2</v>
      </c>
      <c r="AG32" s="32">
        <v>3</v>
      </c>
      <c r="AH32" s="30">
        <v>4</v>
      </c>
      <c r="AI32" s="31">
        <v>5</v>
      </c>
    </row>
    <row r="33" spans="1:35" ht="15.75" customHeight="1" x14ac:dyDescent="0.25">
      <c r="A33" s="27">
        <v>36</v>
      </c>
      <c r="B33" s="32">
        <v>6</v>
      </c>
      <c r="C33" s="32">
        <v>7</v>
      </c>
      <c r="D33" s="32">
        <v>8</v>
      </c>
      <c r="E33" s="32">
        <v>9</v>
      </c>
      <c r="F33" s="32">
        <v>10</v>
      </c>
      <c r="G33" s="30">
        <v>11</v>
      </c>
      <c r="H33" s="31">
        <v>12</v>
      </c>
      <c r="J33" s="27">
        <v>40</v>
      </c>
      <c r="K33" s="32">
        <v>4</v>
      </c>
      <c r="L33" s="32">
        <v>5</v>
      </c>
      <c r="M33" s="32">
        <v>6</v>
      </c>
      <c r="N33" s="32">
        <v>7</v>
      </c>
      <c r="O33" s="32">
        <v>8</v>
      </c>
      <c r="P33" s="30">
        <v>9</v>
      </c>
      <c r="Q33" s="31">
        <v>10</v>
      </c>
      <c r="S33" s="27">
        <v>45</v>
      </c>
      <c r="T33" s="32">
        <v>8</v>
      </c>
      <c r="U33" s="32">
        <v>9</v>
      </c>
      <c r="V33" s="32">
        <v>10</v>
      </c>
      <c r="W33" s="32">
        <v>11</v>
      </c>
      <c r="X33" s="32">
        <v>12</v>
      </c>
      <c r="Y33" s="30">
        <v>13</v>
      </c>
      <c r="Z33" s="31">
        <v>14</v>
      </c>
      <c r="AB33" s="27">
        <v>49</v>
      </c>
      <c r="AC33" s="32">
        <v>6</v>
      </c>
      <c r="AD33" s="32">
        <v>7</v>
      </c>
      <c r="AE33" s="32">
        <v>8</v>
      </c>
      <c r="AF33" s="32">
        <v>9</v>
      </c>
      <c r="AG33" s="32">
        <v>10</v>
      </c>
      <c r="AH33" s="30">
        <v>11</v>
      </c>
      <c r="AI33" s="31">
        <v>12</v>
      </c>
    </row>
    <row r="34" spans="1:35" ht="15.75" customHeight="1" x14ac:dyDescent="0.25">
      <c r="A34" s="27">
        <v>37</v>
      </c>
      <c r="B34" s="32">
        <v>13</v>
      </c>
      <c r="C34" s="32">
        <v>14</v>
      </c>
      <c r="D34" s="32">
        <v>15</v>
      </c>
      <c r="E34" s="32">
        <v>16</v>
      </c>
      <c r="F34" s="32">
        <v>17</v>
      </c>
      <c r="G34" s="30">
        <v>18</v>
      </c>
      <c r="H34" s="31">
        <v>19</v>
      </c>
      <c r="J34" s="27">
        <v>41</v>
      </c>
      <c r="K34" s="32">
        <v>11</v>
      </c>
      <c r="L34" s="32">
        <v>12</v>
      </c>
      <c r="M34" s="32">
        <v>13</v>
      </c>
      <c r="N34" s="32">
        <v>14</v>
      </c>
      <c r="O34" s="32">
        <v>15</v>
      </c>
      <c r="P34" s="30">
        <v>16</v>
      </c>
      <c r="Q34" s="31">
        <v>17</v>
      </c>
      <c r="S34" s="27">
        <v>46</v>
      </c>
      <c r="T34" s="32">
        <v>15</v>
      </c>
      <c r="U34" s="32">
        <v>16</v>
      </c>
      <c r="V34" s="32">
        <v>17</v>
      </c>
      <c r="W34" s="32">
        <v>18</v>
      </c>
      <c r="X34" s="32">
        <v>19</v>
      </c>
      <c r="Y34" s="30">
        <v>20</v>
      </c>
      <c r="Z34" s="31">
        <v>21</v>
      </c>
      <c r="AB34" s="27">
        <v>50</v>
      </c>
      <c r="AC34" s="32">
        <v>13</v>
      </c>
      <c r="AD34" s="32">
        <v>14</v>
      </c>
      <c r="AE34" s="32">
        <v>15</v>
      </c>
      <c r="AF34" s="32">
        <v>16</v>
      </c>
      <c r="AG34" s="32">
        <v>17</v>
      </c>
      <c r="AH34" s="30">
        <v>18</v>
      </c>
      <c r="AI34" s="31">
        <v>19</v>
      </c>
    </row>
    <row r="35" spans="1:35" ht="15.75" customHeight="1" x14ac:dyDescent="0.25">
      <c r="A35" s="27">
        <v>38</v>
      </c>
      <c r="B35" s="32">
        <v>20</v>
      </c>
      <c r="C35" s="32">
        <v>21</v>
      </c>
      <c r="D35" s="32">
        <v>22</v>
      </c>
      <c r="E35" s="32">
        <v>23</v>
      </c>
      <c r="F35" s="32">
        <v>24</v>
      </c>
      <c r="G35" s="30">
        <v>25</v>
      </c>
      <c r="H35" s="31">
        <v>26</v>
      </c>
      <c r="J35" s="27">
        <v>42</v>
      </c>
      <c r="K35" s="32">
        <v>18</v>
      </c>
      <c r="L35" s="32">
        <v>19</v>
      </c>
      <c r="M35" s="32">
        <v>20</v>
      </c>
      <c r="N35" s="32">
        <v>21</v>
      </c>
      <c r="O35" s="32">
        <v>22</v>
      </c>
      <c r="P35" s="30">
        <v>23</v>
      </c>
      <c r="Q35" s="31">
        <v>24</v>
      </c>
      <c r="S35" s="27">
        <v>47</v>
      </c>
      <c r="T35" s="32">
        <v>22</v>
      </c>
      <c r="U35" s="32">
        <v>23</v>
      </c>
      <c r="V35" s="32">
        <v>24</v>
      </c>
      <c r="W35" s="32">
        <v>25</v>
      </c>
      <c r="X35" s="32">
        <v>26</v>
      </c>
      <c r="Y35" s="30">
        <v>27</v>
      </c>
      <c r="Z35" s="31">
        <v>28</v>
      </c>
      <c r="AB35" s="27">
        <v>51</v>
      </c>
      <c r="AC35" s="32">
        <v>20</v>
      </c>
      <c r="AD35" s="32">
        <v>21</v>
      </c>
      <c r="AE35" s="32">
        <v>22</v>
      </c>
      <c r="AF35" s="32">
        <v>23</v>
      </c>
      <c r="AG35" s="29">
        <v>24</v>
      </c>
      <c r="AH35" s="29">
        <v>25</v>
      </c>
      <c r="AI35" s="29">
        <v>26</v>
      </c>
    </row>
    <row r="36" spans="1:35" ht="15.75" customHeight="1" x14ac:dyDescent="0.25">
      <c r="A36" s="27">
        <v>39</v>
      </c>
      <c r="B36" s="32">
        <v>27</v>
      </c>
      <c r="C36" s="32">
        <v>28</v>
      </c>
      <c r="D36" s="32">
        <v>29</v>
      </c>
      <c r="E36" s="32">
        <v>30</v>
      </c>
      <c r="F36" s="28"/>
      <c r="G36" s="28"/>
      <c r="H36" s="28"/>
      <c r="J36" s="27">
        <v>43</v>
      </c>
      <c r="K36" s="32">
        <v>25</v>
      </c>
      <c r="L36" s="32">
        <v>26</v>
      </c>
      <c r="M36" s="32">
        <v>27</v>
      </c>
      <c r="N36" s="32">
        <v>28</v>
      </c>
      <c r="O36" s="32">
        <v>29</v>
      </c>
      <c r="P36" s="30">
        <v>30</v>
      </c>
      <c r="Q36" s="31">
        <v>31</v>
      </c>
      <c r="S36" s="27">
        <v>48</v>
      </c>
      <c r="T36" s="32">
        <v>29</v>
      </c>
      <c r="U36" s="32">
        <v>30</v>
      </c>
      <c r="V36" s="28"/>
      <c r="W36" s="28"/>
      <c r="X36" s="28"/>
      <c r="Y36" s="28"/>
      <c r="Z36" s="28"/>
      <c r="AB36" s="27">
        <v>52</v>
      </c>
      <c r="AC36" s="32">
        <v>27</v>
      </c>
      <c r="AD36" s="32">
        <v>28</v>
      </c>
      <c r="AE36" s="32">
        <v>29</v>
      </c>
      <c r="AF36" s="32">
        <v>30</v>
      </c>
      <c r="AG36" s="29">
        <v>31</v>
      </c>
      <c r="AH36" s="28"/>
      <c r="AI36" s="28"/>
    </row>
    <row r="37" spans="1:35" ht="15.75" customHeight="1" x14ac:dyDescent="0.25"/>
    <row r="38" spans="1:35" ht="15.75" customHeight="1" x14ac:dyDescent="0.25"/>
    <row r="39" spans="1:35" ht="15.75" customHeight="1" x14ac:dyDescent="0.25"/>
    <row r="40" spans="1:35" ht="15.75" customHeight="1" x14ac:dyDescent="0.25"/>
  </sheetData>
  <mergeCells count="15">
    <mergeCell ref="A18:I18"/>
    <mergeCell ref="J18:R18"/>
    <mergeCell ref="S18:AA18"/>
    <mergeCell ref="AB18:AJ18"/>
    <mergeCell ref="A30:I30"/>
    <mergeCell ref="J30:R30"/>
    <mergeCell ref="S30:AA30"/>
    <mergeCell ref="AB30:AJ30"/>
    <mergeCell ref="A2:AK2"/>
    <mergeCell ref="A3:AK3"/>
    <mergeCell ref="A4:AK4"/>
    <mergeCell ref="A6:I6"/>
    <mergeCell ref="J6:R6"/>
    <mergeCell ref="S6:AA6"/>
    <mergeCell ref="AB6:AJ6"/>
  </mergeCells>
  <pageMargins left="0.75" right="0.75" top="1" bottom="1" header="0.511811023622047" footer="0.511811023622047"/>
  <pageSetup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D6A4F"/>
    <pageSetUpPr fitToPage="1"/>
  </sheetPr>
  <dimension ref="A1:I395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7109375" defaultRowHeight="15" x14ac:dyDescent="0.25"/>
  <cols>
    <col min="1" max="2" width="5" customWidth="1"/>
    <col min="3" max="4" width="12" customWidth="1"/>
    <col min="5" max="5" width="22" customWidth="1"/>
    <col min="6" max="6" width="30" customWidth="1"/>
    <col min="7" max="8" width="16" customWidth="1"/>
    <col min="9" max="9" width="28" customWidth="1"/>
  </cols>
  <sheetData>
    <row r="1" spans="1:9" ht="7.5" customHeight="1" x14ac:dyDescent="0.25"/>
    <row r="2" spans="1:9" ht="43.5" customHeight="1" x14ac:dyDescent="0.25">
      <c r="A2" s="3" t="s">
        <v>80</v>
      </c>
      <c r="B2" s="3"/>
      <c r="C2" s="3"/>
      <c r="D2" s="3"/>
      <c r="E2" s="3"/>
      <c r="F2" s="3"/>
      <c r="G2" s="3"/>
      <c r="H2" s="3"/>
      <c r="I2" s="3"/>
    </row>
    <row r="3" spans="1:9" ht="7.5" customHeigh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9" ht="19.5" customHeight="1" x14ac:dyDescent="0.25">
      <c r="A4" s="64" t="str">
        <f>CONCATENATE("Jahr: ",Einstellungen!C5,"  |  Alle Wochen- und Feiertagsangaben beziehen sich auf das eingestellte Jahr")</f>
        <v>Jahr: 2027  |  Alle Wochen- und Feiertagsangaben beziehen sich auf das eingestellte Jahr</v>
      </c>
      <c r="B4" s="64"/>
      <c r="C4" s="64"/>
      <c r="D4" s="64"/>
      <c r="E4" s="64"/>
      <c r="F4" s="64"/>
      <c r="G4" s="64"/>
      <c r="H4" s="64"/>
      <c r="I4" s="64"/>
    </row>
    <row r="5" spans="1:9" ht="6" customHeight="1" x14ac:dyDescent="0.25"/>
    <row r="6" spans="1:9" ht="21.75" customHeight="1" x14ac:dyDescent="0.25">
      <c r="A6" s="33" t="s">
        <v>64</v>
      </c>
      <c r="B6" s="33" t="s">
        <v>16</v>
      </c>
      <c r="C6" s="33" t="s">
        <v>15</v>
      </c>
      <c r="D6" s="33" t="s">
        <v>17</v>
      </c>
      <c r="E6" s="33" t="s">
        <v>81</v>
      </c>
      <c r="F6" s="33" t="s">
        <v>82</v>
      </c>
      <c r="G6" s="33" t="s">
        <v>83</v>
      </c>
      <c r="H6" s="33" t="s">
        <v>84</v>
      </c>
      <c r="I6" s="33" t="s">
        <v>85</v>
      </c>
    </row>
    <row r="7" spans="1:9" ht="21.75" customHeight="1" x14ac:dyDescent="0.25">
      <c r="A7" s="65" t="s">
        <v>86</v>
      </c>
      <c r="B7" s="65"/>
      <c r="C7" s="65"/>
      <c r="D7" s="65"/>
      <c r="E7" s="65"/>
      <c r="F7" s="65"/>
      <c r="G7" s="65"/>
      <c r="H7" s="65"/>
      <c r="I7" s="65"/>
    </row>
    <row r="8" spans="1:9" ht="19.5" customHeight="1" x14ac:dyDescent="0.25">
      <c r="A8" s="34">
        <v>53</v>
      </c>
      <c r="B8" s="35">
        <v>1</v>
      </c>
      <c r="C8" s="35" t="s">
        <v>20</v>
      </c>
      <c r="D8" s="19" t="s">
        <v>21</v>
      </c>
      <c r="E8" s="19" t="s">
        <v>22</v>
      </c>
      <c r="F8" s="36"/>
      <c r="G8" s="37"/>
      <c r="H8" s="37"/>
      <c r="I8" s="20"/>
    </row>
    <row r="9" spans="1:9" ht="19.5" customHeight="1" x14ac:dyDescent="0.25">
      <c r="A9" s="34"/>
      <c r="B9" s="38">
        <v>2</v>
      </c>
      <c r="C9" s="38" t="s">
        <v>87</v>
      </c>
      <c r="D9" s="39" t="s">
        <v>9</v>
      </c>
      <c r="E9" s="39"/>
      <c r="F9" s="39"/>
      <c r="G9" s="38"/>
      <c r="H9" s="38"/>
      <c r="I9" s="40"/>
    </row>
    <row r="10" spans="1:9" ht="19.5" customHeight="1" x14ac:dyDescent="0.25">
      <c r="A10" s="34"/>
      <c r="B10" s="41">
        <v>3</v>
      </c>
      <c r="C10" s="41" t="s">
        <v>88</v>
      </c>
      <c r="D10" s="42" t="s">
        <v>10</v>
      </c>
      <c r="E10" s="42"/>
      <c r="F10" s="42"/>
      <c r="G10" s="43"/>
      <c r="H10" s="43"/>
      <c r="I10" s="44"/>
    </row>
    <row r="11" spans="1:9" ht="19.5" customHeight="1" x14ac:dyDescent="0.25">
      <c r="A11" s="34">
        <v>1</v>
      </c>
      <c r="B11" s="21">
        <v>4</v>
      </c>
      <c r="C11" s="21" t="s">
        <v>89</v>
      </c>
      <c r="D11" s="23" t="s">
        <v>33</v>
      </c>
      <c r="E11" s="23"/>
      <c r="F11" s="23"/>
      <c r="G11" s="45"/>
      <c r="H11" s="45"/>
      <c r="I11" s="23"/>
    </row>
    <row r="12" spans="1:9" ht="19.5" customHeight="1" x14ac:dyDescent="0.25">
      <c r="A12" s="34"/>
      <c r="B12" s="46">
        <v>5</v>
      </c>
      <c r="C12" s="46" t="s">
        <v>90</v>
      </c>
      <c r="D12" s="47" t="s">
        <v>91</v>
      </c>
      <c r="E12" s="47"/>
      <c r="F12" s="47"/>
      <c r="G12" s="48"/>
      <c r="H12" s="48"/>
      <c r="I12" s="47"/>
    </row>
    <row r="13" spans="1:9" ht="19.5" customHeight="1" x14ac:dyDescent="0.25">
      <c r="A13" s="34"/>
      <c r="B13" s="35">
        <v>6</v>
      </c>
      <c r="C13" s="35" t="s">
        <v>24</v>
      </c>
      <c r="D13" s="19" t="s">
        <v>25</v>
      </c>
      <c r="E13" s="19" t="s">
        <v>26</v>
      </c>
      <c r="F13" s="36"/>
      <c r="G13" s="37"/>
      <c r="H13" s="37"/>
      <c r="I13" s="20"/>
    </row>
    <row r="14" spans="1:9" ht="19.5" customHeight="1" x14ac:dyDescent="0.25">
      <c r="A14" s="34"/>
      <c r="B14" s="46">
        <v>7</v>
      </c>
      <c r="C14" s="46" t="s">
        <v>92</v>
      </c>
      <c r="D14" s="47" t="s">
        <v>38</v>
      </c>
      <c r="E14" s="47"/>
      <c r="F14" s="47"/>
      <c r="G14" s="48"/>
      <c r="H14" s="48"/>
      <c r="I14" s="47"/>
    </row>
    <row r="15" spans="1:9" ht="19.5" customHeight="1" x14ac:dyDescent="0.25">
      <c r="A15" s="34"/>
      <c r="B15" s="21">
        <v>8</v>
      </c>
      <c r="C15" s="21" t="s">
        <v>93</v>
      </c>
      <c r="D15" s="23" t="s">
        <v>21</v>
      </c>
      <c r="E15" s="23"/>
      <c r="F15" s="23"/>
      <c r="G15" s="45"/>
      <c r="H15" s="45"/>
      <c r="I15" s="23"/>
    </row>
    <row r="16" spans="1:9" ht="19.5" customHeight="1" x14ac:dyDescent="0.25">
      <c r="A16" s="34"/>
      <c r="B16" s="38">
        <v>9</v>
      </c>
      <c r="C16" s="38" t="s">
        <v>94</v>
      </c>
      <c r="D16" s="39" t="s">
        <v>9</v>
      </c>
      <c r="E16" s="39"/>
      <c r="F16" s="39"/>
      <c r="G16" s="38"/>
      <c r="H16" s="38"/>
      <c r="I16" s="40"/>
    </row>
    <row r="17" spans="1:9" ht="19.5" customHeight="1" x14ac:dyDescent="0.25">
      <c r="A17" s="34"/>
      <c r="B17" s="41">
        <v>10</v>
      </c>
      <c r="C17" s="41" t="s">
        <v>95</v>
      </c>
      <c r="D17" s="42" t="s">
        <v>10</v>
      </c>
      <c r="E17" s="42"/>
      <c r="F17" s="49" t="s">
        <v>96</v>
      </c>
      <c r="G17" s="43" t="s">
        <v>97</v>
      </c>
      <c r="H17" s="43" t="s">
        <v>98</v>
      </c>
      <c r="I17" s="44"/>
    </row>
    <row r="18" spans="1:9" ht="19.5" customHeight="1" x14ac:dyDescent="0.25">
      <c r="A18" s="34">
        <v>2</v>
      </c>
      <c r="B18" s="46">
        <v>11</v>
      </c>
      <c r="C18" s="46" t="s">
        <v>99</v>
      </c>
      <c r="D18" s="47" t="s">
        <v>33</v>
      </c>
      <c r="E18" s="47"/>
      <c r="F18" s="47"/>
      <c r="G18" s="48"/>
      <c r="H18" s="48"/>
      <c r="I18" s="47"/>
    </row>
    <row r="19" spans="1:9" ht="19.5" customHeight="1" x14ac:dyDescent="0.25">
      <c r="A19" s="34"/>
      <c r="B19" s="21">
        <v>12</v>
      </c>
      <c r="C19" s="21" t="s">
        <v>100</v>
      </c>
      <c r="D19" s="23" t="s">
        <v>91</v>
      </c>
      <c r="E19" s="23"/>
      <c r="F19" s="23"/>
      <c r="G19" s="45"/>
      <c r="H19" s="45"/>
      <c r="I19" s="23"/>
    </row>
    <row r="20" spans="1:9" ht="19.5" customHeight="1" x14ac:dyDescent="0.25">
      <c r="A20" s="34"/>
      <c r="B20" s="46">
        <v>13</v>
      </c>
      <c r="C20" s="46" t="s">
        <v>101</v>
      </c>
      <c r="D20" s="47" t="s">
        <v>25</v>
      </c>
      <c r="E20" s="47"/>
      <c r="F20" s="47"/>
      <c r="G20" s="48"/>
      <c r="H20" s="48"/>
      <c r="I20" s="47"/>
    </row>
    <row r="21" spans="1:9" ht="19.5" customHeight="1" x14ac:dyDescent="0.25">
      <c r="A21" s="34"/>
      <c r="B21" s="21">
        <v>14</v>
      </c>
      <c r="C21" s="21" t="s">
        <v>102</v>
      </c>
      <c r="D21" s="23" t="s">
        <v>38</v>
      </c>
      <c r="E21" s="23"/>
      <c r="F21" s="23"/>
      <c r="G21" s="45"/>
      <c r="H21" s="45"/>
      <c r="I21" s="23"/>
    </row>
    <row r="22" spans="1:9" ht="19.5" customHeight="1" x14ac:dyDescent="0.25">
      <c r="A22" s="34"/>
      <c r="B22" s="50">
        <v>15</v>
      </c>
      <c r="C22" s="50" t="s">
        <v>103</v>
      </c>
      <c r="D22" s="51" t="s">
        <v>21</v>
      </c>
      <c r="E22" s="51"/>
      <c r="F22" s="52" t="s">
        <v>104</v>
      </c>
      <c r="G22" s="53" t="s">
        <v>105</v>
      </c>
      <c r="H22" s="53" t="s">
        <v>106</v>
      </c>
      <c r="I22" s="51"/>
    </row>
    <row r="23" spans="1:9" ht="19.5" customHeight="1" x14ac:dyDescent="0.25">
      <c r="A23" s="34"/>
      <c r="B23" s="38">
        <v>16</v>
      </c>
      <c r="C23" s="38" t="s">
        <v>107</v>
      </c>
      <c r="D23" s="39" t="s">
        <v>9</v>
      </c>
      <c r="E23" s="39"/>
      <c r="F23" s="39"/>
      <c r="G23" s="38"/>
      <c r="H23" s="38"/>
      <c r="I23" s="40"/>
    </row>
    <row r="24" spans="1:9" ht="19.5" customHeight="1" x14ac:dyDescent="0.25">
      <c r="A24" s="34"/>
      <c r="B24" s="41">
        <v>17</v>
      </c>
      <c r="C24" s="41" t="s">
        <v>108</v>
      </c>
      <c r="D24" s="42" t="s">
        <v>10</v>
      </c>
      <c r="E24" s="42"/>
      <c r="F24" s="42"/>
      <c r="G24" s="43"/>
      <c r="H24" s="43"/>
      <c r="I24" s="44"/>
    </row>
    <row r="25" spans="1:9" ht="19.5" customHeight="1" x14ac:dyDescent="0.25">
      <c r="A25" s="34">
        <v>3</v>
      </c>
      <c r="B25" s="21">
        <v>18</v>
      </c>
      <c r="C25" s="21" t="s">
        <v>109</v>
      </c>
      <c r="D25" s="23" t="s">
        <v>33</v>
      </c>
      <c r="E25" s="23"/>
      <c r="F25" s="23"/>
      <c r="G25" s="45"/>
      <c r="H25" s="45"/>
      <c r="I25" s="23"/>
    </row>
    <row r="26" spans="1:9" ht="19.5" customHeight="1" x14ac:dyDescent="0.25">
      <c r="A26" s="34"/>
      <c r="B26" s="46">
        <v>19</v>
      </c>
      <c r="C26" s="46" t="s">
        <v>110</v>
      </c>
      <c r="D26" s="47" t="s">
        <v>91</v>
      </c>
      <c r="E26" s="47"/>
      <c r="F26" s="47"/>
      <c r="G26" s="48"/>
      <c r="H26" s="48"/>
      <c r="I26" s="47"/>
    </row>
    <row r="27" spans="1:9" ht="19.5" customHeight="1" x14ac:dyDescent="0.25">
      <c r="A27" s="34"/>
      <c r="B27" s="21">
        <v>20</v>
      </c>
      <c r="C27" s="21" t="s">
        <v>111</v>
      </c>
      <c r="D27" s="23" t="s">
        <v>25</v>
      </c>
      <c r="E27" s="23"/>
      <c r="F27" s="23"/>
      <c r="G27" s="45"/>
      <c r="H27" s="45"/>
      <c r="I27" s="23"/>
    </row>
    <row r="28" spans="1:9" ht="19.5" customHeight="1" x14ac:dyDescent="0.25">
      <c r="A28" s="34"/>
      <c r="B28" s="46">
        <v>21</v>
      </c>
      <c r="C28" s="46" t="s">
        <v>112</v>
      </c>
      <c r="D28" s="47" t="s">
        <v>38</v>
      </c>
      <c r="E28" s="47"/>
      <c r="F28" s="47"/>
      <c r="G28" s="48"/>
      <c r="H28" s="48"/>
      <c r="I28" s="47"/>
    </row>
    <row r="29" spans="1:9" ht="19.5" customHeight="1" x14ac:dyDescent="0.25">
      <c r="A29" s="34"/>
      <c r="B29" s="21">
        <v>22</v>
      </c>
      <c r="C29" s="21" t="s">
        <v>113</v>
      </c>
      <c r="D29" s="23" t="s">
        <v>21</v>
      </c>
      <c r="E29" s="23"/>
      <c r="F29" s="23"/>
      <c r="G29" s="45"/>
      <c r="H29" s="45"/>
      <c r="I29" s="23"/>
    </row>
    <row r="30" spans="1:9" ht="19.5" customHeight="1" x14ac:dyDescent="0.25">
      <c r="A30" s="34"/>
      <c r="B30" s="38">
        <v>23</v>
      </c>
      <c r="C30" s="38" t="s">
        <v>114</v>
      </c>
      <c r="D30" s="39" t="s">
        <v>9</v>
      </c>
      <c r="E30" s="39"/>
      <c r="F30" s="39"/>
      <c r="G30" s="38"/>
      <c r="H30" s="38"/>
      <c r="I30" s="40"/>
    </row>
    <row r="31" spans="1:9" ht="19.5" customHeight="1" x14ac:dyDescent="0.25">
      <c r="A31" s="34"/>
      <c r="B31" s="41">
        <v>24</v>
      </c>
      <c r="C31" s="41" t="s">
        <v>115</v>
      </c>
      <c r="D31" s="42" t="s">
        <v>10</v>
      </c>
      <c r="E31" s="42"/>
      <c r="F31" s="42"/>
      <c r="G31" s="43"/>
      <c r="H31" s="43"/>
      <c r="I31" s="44"/>
    </row>
    <row r="32" spans="1:9" ht="19.5" customHeight="1" x14ac:dyDescent="0.25">
      <c r="A32" s="34">
        <v>4</v>
      </c>
      <c r="B32" s="46">
        <v>25</v>
      </c>
      <c r="C32" s="46" t="s">
        <v>116</v>
      </c>
      <c r="D32" s="47" t="s">
        <v>33</v>
      </c>
      <c r="E32" s="47"/>
      <c r="F32" s="47"/>
      <c r="G32" s="48"/>
      <c r="H32" s="48"/>
      <c r="I32" s="47"/>
    </row>
    <row r="33" spans="1:9" ht="19.5" customHeight="1" x14ac:dyDescent="0.25">
      <c r="A33" s="34"/>
      <c r="B33" s="21">
        <v>26</v>
      </c>
      <c r="C33" s="21" t="s">
        <v>117</v>
      </c>
      <c r="D33" s="23" t="s">
        <v>91</v>
      </c>
      <c r="E33" s="23"/>
      <c r="F33" s="23"/>
      <c r="G33" s="45"/>
      <c r="H33" s="45"/>
      <c r="I33" s="23"/>
    </row>
    <row r="34" spans="1:9" ht="19.5" customHeight="1" x14ac:dyDescent="0.25">
      <c r="A34" s="34"/>
      <c r="B34" s="46">
        <v>27</v>
      </c>
      <c r="C34" s="46" t="s">
        <v>118</v>
      </c>
      <c r="D34" s="47" t="s">
        <v>25</v>
      </c>
      <c r="E34" s="47"/>
      <c r="F34" s="47"/>
      <c r="G34" s="48"/>
      <c r="H34" s="48"/>
      <c r="I34" s="47"/>
    </row>
    <row r="35" spans="1:9" ht="19.5" customHeight="1" x14ac:dyDescent="0.25">
      <c r="A35" s="34"/>
      <c r="B35" s="21">
        <v>28</v>
      </c>
      <c r="C35" s="21" t="s">
        <v>119</v>
      </c>
      <c r="D35" s="23" t="s">
        <v>38</v>
      </c>
      <c r="E35" s="23"/>
      <c r="F35" s="23"/>
      <c r="G35" s="45"/>
      <c r="H35" s="45"/>
      <c r="I35" s="23"/>
    </row>
    <row r="36" spans="1:9" ht="19.5" customHeight="1" x14ac:dyDescent="0.25">
      <c r="A36" s="34"/>
      <c r="B36" s="46">
        <v>29</v>
      </c>
      <c r="C36" s="46" t="s">
        <v>120</v>
      </c>
      <c r="D36" s="47" t="s">
        <v>21</v>
      </c>
      <c r="E36" s="47"/>
      <c r="F36" s="47"/>
      <c r="G36" s="48"/>
      <c r="H36" s="48"/>
      <c r="I36" s="47"/>
    </row>
    <row r="37" spans="1:9" ht="19.5" customHeight="1" x14ac:dyDescent="0.25">
      <c r="A37" s="34"/>
      <c r="B37" s="38">
        <v>30</v>
      </c>
      <c r="C37" s="38" t="s">
        <v>121</v>
      </c>
      <c r="D37" s="39" t="s">
        <v>9</v>
      </c>
      <c r="E37" s="39"/>
      <c r="F37" s="39"/>
      <c r="G37" s="38"/>
      <c r="H37" s="38"/>
      <c r="I37" s="40"/>
    </row>
    <row r="38" spans="1:9" ht="19.5" customHeight="1" x14ac:dyDescent="0.25">
      <c r="A38" s="34"/>
      <c r="B38" s="41">
        <v>31</v>
      </c>
      <c r="C38" s="41" t="s">
        <v>122</v>
      </c>
      <c r="D38" s="42" t="s">
        <v>10</v>
      </c>
      <c r="E38" s="42"/>
      <c r="F38" s="42"/>
      <c r="G38" s="43"/>
      <c r="H38" s="43"/>
      <c r="I38" s="44"/>
    </row>
    <row r="39" spans="1:9" ht="6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</row>
    <row r="40" spans="1:9" ht="21.75" customHeight="1" x14ac:dyDescent="0.25">
      <c r="A40" s="65" t="s">
        <v>123</v>
      </c>
      <c r="B40" s="65"/>
      <c r="C40" s="65"/>
      <c r="D40" s="65"/>
      <c r="E40" s="65"/>
      <c r="F40" s="65"/>
      <c r="G40" s="65"/>
      <c r="H40" s="65"/>
      <c r="I40" s="65"/>
    </row>
    <row r="41" spans="1:9" ht="19.5" customHeight="1" x14ac:dyDescent="0.25">
      <c r="A41" s="34">
        <v>5</v>
      </c>
      <c r="B41" s="50">
        <v>1</v>
      </c>
      <c r="C41" s="50" t="s">
        <v>124</v>
      </c>
      <c r="D41" s="51" t="s">
        <v>33</v>
      </c>
      <c r="E41" s="51"/>
      <c r="F41" s="52" t="s">
        <v>125</v>
      </c>
      <c r="G41" s="53" t="s">
        <v>126</v>
      </c>
      <c r="H41" s="53" t="s">
        <v>127</v>
      </c>
      <c r="I41" s="51"/>
    </row>
    <row r="42" spans="1:9" ht="19.5" customHeight="1" x14ac:dyDescent="0.25">
      <c r="A42" s="34"/>
      <c r="B42" s="21">
        <v>2</v>
      </c>
      <c r="C42" s="21" t="s">
        <v>128</v>
      </c>
      <c r="D42" s="23" t="s">
        <v>91</v>
      </c>
      <c r="E42" s="23"/>
      <c r="F42" s="23"/>
      <c r="G42" s="45"/>
      <c r="H42" s="45"/>
      <c r="I42" s="23"/>
    </row>
    <row r="43" spans="1:9" ht="19.5" customHeight="1" x14ac:dyDescent="0.25">
      <c r="A43" s="34"/>
      <c r="B43" s="46">
        <v>3</v>
      </c>
      <c r="C43" s="46" t="s">
        <v>129</v>
      </c>
      <c r="D43" s="47" t="s">
        <v>25</v>
      </c>
      <c r="E43" s="47"/>
      <c r="F43" s="47"/>
      <c r="G43" s="48"/>
      <c r="H43" s="48"/>
      <c r="I43" s="47"/>
    </row>
    <row r="44" spans="1:9" ht="19.5" customHeight="1" x14ac:dyDescent="0.25">
      <c r="A44" s="34"/>
      <c r="B44" s="21">
        <v>4</v>
      </c>
      <c r="C44" s="21" t="s">
        <v>130</v>
      </c>
      <c r="D44" s="23" t="s">
        <v>38</v>
      </c>
      <c r="E44" s="23"/>
      <c r="F44" s="23"/>
      <c r="G44" s="45"/>
      <c r="H44" s="45"/>
      <c r="I44" s="23"/>
    </row>
    <row r="45" spans="1:9" ht="19.5" customHeight="1" x14ac:dyDescent="0.25">
      <c r="A45" s="34"/>
      <c r="B45" s="46">
        <v>5</v>
      </c>
      <c r="C45" s="46" t="s">
        <v>131</v>
      </c>
      <c r="D45" s="47" t="s">
        <v>21</v>
      </c>
      <c r="E45" s="47"/>
      <c r="F45" s="47"/>
      <c r="G45" s="48"/>
      <c r="H45" s="48"/>
      <c r="I45" s="47"/>
    </row>
    <row r="46" spans="1:9" ht="19.5" customHeight="1" x14ac:dyDescent="0.25">
      <c r="A46" s="34"/>
      <c r="B46" s="38">
        <v>6</v>
      </c>
      <c r="C46" s="38" t="s">
        <v>132</v>
      </c>
      <c r="D46" s="39" t="s">
        <v>9</v>
      </c>
      <c r="E46" s="39"/>
      <c r="F46" s="39"/>
      <c r="G46" s="38"/>
      <c r="H46" s="38"/>
      <c r="I46" s="40"/>
    </row>
    <row r="47" spans="1:9" ht="19.5" customHeight="1" x14ac:dyDescent="0.25">
      <c r="A47" s="34"/>
      <c r="B47" s="41">
        <v>7</v>
      </c>
      <c r="C47" s="41" t="s">
        <v>133</v>
      </c>
      <c r="D47" s="42" t="s">
        <v>10</v>
      </c>
      <c r="E47" s="42"/>
      <c r="F47" s="42"/>
      <c r="G47" s="43"/>
      <c r="H47" s="43"/>
      <c r="I47" s="44"/>
    </row>
    <row r="48" spans="1:9" ht="19.5" customHeight="1" x14ac:dyDescent="0.25">
      <c r="A48" s="34">
        <v>6</v>
      </c>
      <c r="B48" s="21">
        <v>8</v>
      </c>
      <c r="C48" s="21" t="s">
        <v>134</v>
      </c>
      <c r="D48" s="23" t="s">
        <v>33</v>
      </c>
      <c r="E48" s="23"/>
      <c r="F48" s="23"/>
      <c r="G48" s="45"/>
      <c r="H48" s="45"/>
      <c r="I48" s="23"/>
    </row>
    <row r="49" spans="1:9" ht="19.5" customHeight="1" x14ac:dyDescent="0.25">
      <c r="A49" s="34"/>
      <c r="B49" s="46">
        <v>9</v>
      </c>
      <c r="C49" s="46" t="s">
        <v>135</v>
      </c>
      <c r="D49" s="47" t="s">
        <v>91</v>
      </c>
      <c r="E49" s="47"/>
      <c r="F49" s="47"/>
      <c r="G49" s="48"/>
      <c r="H49" s="48"/>
      <c r="I49" s="47"/>
    </row>
    <row r="50" spans="1:9" ht="19.5" customHeight="1" x14ac:dyDescent="0.25">
      <c r="A50" s="34"/>
      <c r="B50" s="21">
        <v>10</v>
      </c>
      <c r="C50" s="21" t="s">
        <v>136</v>
      </c>
      <c r="D50" s="23" t="s">
        <v>25</v>
      </c>
      <c r="E50" s="23"/>
      <c r="F50" s="23"/>
      <c r="G50" s="45"/>
      <c r="H50" s="45"/>
      <c r="I50" s="23"/>
    </row>
    <row r="51" spans="1:9" ht="19.5" customHeight="1" x14ac:dyDescent="0.25">
      <c r="A51" s="34"/>
      <c r="B51" s="46">
        <v>11</v>
      </c>
      <c r="C51" s="46" t="s">
        <v>137</v>
      </c>
      <c r="D51" s="47" t="s">
        <v>38</v>
      </c>
      <c r="E51" s="47"/>
      <c r="F51" s="47"/>
      <c r="G51" s="48"/>
      <c r="H51" s="48"/>
      <c r="I51" s="47"/>
    </row>
    <row r="52" spans="1:9" ht="19.5" customHeight="1" x14ac:dyDescent="0.25">
      <c r="A52" s="34"/>
      <c r="B52" s="21">
        <v>12</v>
      </c>
      <c r="C52" s="21" t="s">
        <v>138</v>
      </c>
      <c r="D52" s="23" t="s">
        <v>21</v>
      </c>
      <c r="E52" s="23"/>
      <c r="F52" s="23"/>
      <c r="G52" s="45"/>
      <c r="H52" s="45"/>
      <c r="I52" s="23"/>
    </row>
    <row r="53" spans="1:9" ht="19.5" customHeight="1" x14ac:dyDescent="0.25">
      <c r="A53" s="34"/>
      <c r="B53" s="38">
        <v>13</v>
      </c>
      <c r="C53" s="38" t="s">
        <v>139</v>
      </c>
      <c r="D53" s="39" t="s">
        <v>9</v>
      </c>
      <c r="E53" s="39"/>
      <c r="F53" s="39"/>
      <c r="G53" s="38"/>
      <c r="H53" s="38"/>
      <c r="I53" s="40"/>
    </row>
    <row r="54" spans="1:9" ht="19.5" customHeight="1" x14ac:dyDescent="0.25">
      <c r="A54" s="34"/>
      <c r="B54" s="41">
        <v>14</v>
      </c>
      <c r="C54" s="41" t="s">
        <v>140</v>
      </c>
      <c r="D54" s="42" t="s">
        <v>10</v>
      </c>
      <c r="E54" s="42"/>
      <c r="F54" s="49" t="s">
        <v>141</v>
      </c>
      <c r="G54" s="43" t="s">
        <v>142</v>
      </c>
      <c r="H54" s="43"/>
      <c r="I54" s="44"/>
    </row>
    <row r="55" spans="1:9" ht="19.5" customHeight="1" x14ac:dyDescent="0.25">
      <c r="A55" s="34">
        <v>7</v>
      </c>
      <c r="B55" s="46">
        <v>15</v>
      </c>
      <c r="C55" s="46" t="s">
        <v>143</v>
      </c>
      <c r="D55" s="47" t="s">
        <v>33</v>
      </c>
      <c r="E55" s="47"/>
      <c r="F55" s="47"/>
      <c r="G55" s="48"/>
      <c r="H55" s="48"/>
      <c r="I55" s="47"/>
    </row>
    <row r="56" spans="1:9" ht="19.5" customHeight="1" x14ac:dyDescent="0.25">
      <c r="A56" s="34"/>
      <c r="B56" s="21">
        <v>16</v>
      </c>
      <c r="C56" s="21" t="s">
        <v>144</v>
      </c>
      <c r="D56" s="23" t="s">
        <v>91</v>
      </c>
      <c r="E56" s="23"/>
      <c r="F56" s="23"/>
      <c r="G56" s="45"/>
      <c r="H56" s="45"/>
      <c r="I56" s="23"/>
    </row>
    <row r="57" spans="1:9" ht="19.5" customHeight="1" x14ac:dyDescent="0.25">
      <c r="A57" s="34"/>
      <c r="B57" s="46">
        <v>17</v>
      </c>
      <c r="C57" s="46" t="s">
        <v>145</v>
      </c>
      <c r="D57" s="47" t="s">
        <v>25</v>
      </c>
      <c r="E57" s="47"/>
      <c r="F57" s="47"/>
      <c r="G57" s="48"/>
      <c r="H57" s="48"/>
      <c r="I57" s="47"/>
    </row>
    <row r="58" spans="1:9" ht="19.5" customHeight="1" x14ac:dyDescent="0.25">
      <c r="A58" s="34"/>
      <c r="B58" s="21">
        <v>18</v>
      </c>
      <c r="C58" s="21" t="s">
        <v>146</v>
      </c>
      <c r="D58" s="23" t="s">
        <v>38</v>
      </c>
      <c r="E58" s="23"/>
      <c r="F58" s="23"/>
      <c r="G58" s="45"/>
      <c r="H58" s="45"/>
      <c r="I58" s="23"/>
    </row>
    <row r="59" spans="1:9" ht="19.5" customHeight="1" x14ac:dyDescent="0.25">
      <c r="A59" s="34"/>
      <c r="B59" s="46">
        <v>19</v>
      </c>
      <c r="C59" s="46" t="s">
        <v>147</v>
      </c>
      <c r="D59" s="47" t="s">
        <v>21</v>
      </c>
      <c r="E59" s="47"/>
      <c r="F59" s="47"/>
      <c r="G59" s="48"/>
      <c r="H59" s="48"/>
      <c r="I59" s="47"/>
    </row>
    <row r="60" spans="1:9" ht="19.5" customHeight="1" x14ac:dyDescent="0.25">
      <c r="A60" s="34"/>
      <c r="B60" s="38">
        <v>20</v>
      </c>
      <c r="C60" s="38" t="s">
        <v>148</v>
      </c>
      <c r="D60" s="39" t="s">
        <v>9</v>
      </c>
      <c r="E60" s="39"/>
      <c r="F60" s="39"/>
      <c r="G60" s="38"/>
      <c r="H60" s="38"/>
      <c r="I60" s="40"/>
    </row>
    <row r="61" spans="1:9" ht="19.5" customHeight="1" x14ac:dyDescent="0.25">
      <c r="A61" s="34"/>
      <c r="B61" s="41">
        <v>21</v>
      </c>
      <c r="C61" s="41" t="s">
        <v>149</v>
      </c>
      <c r="D61" s="42" t="s">
        <v>10</v>
      </c>
      <c r="E61" s="42"/>
      <c r="F61" s="42"/>
      <c r="G61" s="43"/>
      <c r="H61" s="43"/>
      <c r="I61" s="44"/>
    </row>
    <row r="62" spans="1:9" ht="19.5" customHeight="1" x14ac:dyDescent="0.25">
      <c r="A62" s="34">
        <v>8</v>
      </c>
      <c r="B62" s="21">
        <v>22</v>
      </c>
      <c r="C62" s="21" t="s">
        <v>150</v>
      </c>
      <c r="D62" s="23" t="s">
        <v>33</v>
      </c>
      <c r="E62" s="23"/>
      <c r="F62" s="23"/>
      <c r="G62" s="45"/>
      <c r="H62" s="45"/>
      <c r="I62" s="23"/>
    </row>
    <row r="63" spans="1:9" ht="19.5" customHeight="1" x14ac:dyDescent="0.25">
      <c r="A63" s="34"/>
      <c r="B63" s="46">
        <v>23</v>
      </c>
      <c r="C63" s="46" t="s">
        <v>151</v>
      </c>
      <c r="D63" s="47" t="s">
        <v>91</v>
      </c>
      <c r="E63" s="47"/>
      <c r="F63" s="47"/>
      <c r="G63" s="48"/>
      <c r="H63" s="48"/>
      <c r="I63" s="47"/>
    </row>
    <row r="64" spans="1:9" ht="19.5" customHeight="1" x14ac:dyDescent="0.25">
      <c r="A64" s="34"/>
      <c r="B64" s="21">
        <v>24</v>
      </c>
      <c r="C64" s="21" t="s">
        <v>152</v>
      </c>
      <c r="D64" s="23" t="s">
        <v>25</v>
      </c>
      <c r="E64" s="23"/>
      <c r="F64" s="23"/>
      <c r="G64" s="45"/>
      <c r="H64" s="45"/>
      <c r="I64" s="23"/>
    </row>
    <row r="65" spans="1:9" ht="19.5" customHeight="1" x14ac:dyDescent="0.25">
      <c r="A65" s="34"/>
      <c r="B65" s="46">
        <v>25</v>
      </c>
      <c r="C65" s="46" t="s">
        <v>153</v>
      </c>
      <c r="D65" s="47" t="s">
        <v>38</v>
      </c>
      <c r="E65" s="47"/>
      <c r="F65" s="47"/>
      <c r="G65" s="48"/>
      <c r="H65" s="48"/>
      <c r="I65" s="47"/>
    </row>
    <row r="66" spans="1:9" ht="19.5" customHeight="1" x14ac:dyDescent="0.25">
      <c r="A66" s="34"/>
      <c r="B66" s="21">
        <v>26</v>
      </c>
      <c r="C66" s="21" t="s">
        <v>154</v>
      </c>
      <c r="D66" s="23" t="s">
        <v>21</v>
      </c>
      <c r="E66" s="23"/>
      <c r="F66" s="23"/>
      <c r="G66" s="45"/>
      <c r="H66" s="45"/>
      <c r="I66" s="23"/>
    </row>
    <row r="67" spans="1:9" ht="19.5" customHeight="1" x14ac:dyDescent="0.25">
      <c r="A67" s="34"/>
      <c r="B67" s="38">
        <v>27</v>
      </c>
      <c r="C67" s="38" t="s">
        <v>155</v>
      </c>
      <c r="D67" s="39" t="s">
        <v>9</v>
      </c>
      <c r="E67" s="39"/>
      <c r="F67" s="39"/>
      <c r="G67" s="38"/>
      <c r="H67" s="38"/>
      <c r="I67" s="40"/>
    </row>
    <row r="68" spans="1:9" ht="19.5" customHeight="1" x14ac:dyDescent="0.25">
      <c r="A68" s="34"/>
      <c r="B68" s="41">
        <v>28</v>
      </c>
      <c r="C68" s="41" t="s">
        <v>156</v>
      </c>
      <c r="D68" s="42" t="s">
        <v>10</v>
      </c>
      <c r="E68" s="42"/>
      <c r="F68" s="49" t="s">
        <v>157</v>
      </c>
      <c r="G68" s="43" t="s">
        <v>105</v>
      </c>
      <c r="H68" s="43" t="s">
        <v>106</v>
      </c>
      <c r="I68" s="44"/>
    </row>
    <row r="69" spans="1:9" ht="6" customHeight="1" x14ac:dyDescent="0.25">
      <c r="A69" s="54"/>
      <c r="B69" s="54"/>
      <c r="C69" s="54"/>
      <c r="D69" s="54"/>
      <c r="E69" s="54"/>
      <c r="F69" s="54"/>
      <c r="G69" s="54"/>
      <c r="H69" s="54"/>
      <c r="I69" s="54"/>
    </row>
    <row r="70" spans="1:9" ht="21.75" customHeight="1" x14ac:dyDescent="0.25">
      <c r="A70" s="65" t="s">
        <v>158</v>
      </c>
      <c r="B70" s="65"/>
      <c r="C70" s="65"/>
      <c r="D70" s="65"/>
      <c r="E70" s="65"/>
      <c r="F70" s="65"/>
      <c r="G70" s="65"/>
      <c r="H70" s="65"/>
      <c r="I70" s="65"/>
    </row>
    <row r="71" spans="1:9" ht="19.5" customHeight="1" x14ac:dyDescent="0.25">
      <c r="A71" s="34">
        <v>9</v>
      </c>
      <c r="B71" s="46">
        <v>1</v>
      </c>
      <c r="C71" s="46" t="s">
        <v>159</v>
      </c>
      <c r="D71" s="47" t="s">
        <v>33</v>
      </c>
      <c r="E71" s="47"/>
      <c r="F71" s="47"/>
      <c r="G71" s="48"/>
      <c r="H71" s="48"/>
      <c r="I71" s="47"/>
    </row>
    <row r="72" spans="1:9" ht="19.5" customHeight="1" x14ac:dyDescent="0.25">
      <c r="A72" s="34"/>
      <c r="B72" s="21">
        <v>2</v>
      </c>
      <c r="C72" s="21" t="s">
        <v>160</v>
      </c>
      <c r="D72" s="23" t="s">
        <v>91</v>
      </c>
      <c r="E72" s="23"/>
      <c r="F72" s="23"/>
      <c r="G72" s="45"/>
      <c r="H72" s="45"/>
      <c r="I72" s="23"/>
    </row>
    <row r="73" spans="1:9" ht="19.5" customHeight="1" x14ac:dyDescent="0.25">
      <c r="A73" s="34"/>
      <c r="B73" s="46">
        <v>3</v>
      </c>
      <c r="C73" s="46" t="s">
        <v>161</v>
      </c>
      <c r="D73" s="47" t="s">
        <v>25</v>
      </c>
      <c r="E73" s="47"/>
      <c r="F73" s="47"/>
      <c r="G73" s="48"/>
      <c r="H73" s="48"/>
      <c r="I73" s="47"/>
    </row>
    <row r="74" spans="1:9" ht="19.5" customHeight="1" x14ac:dyDescent="0.25">
      <c r="A74" s="34"/>
      <c r="B74" s="21">
        <v>4</v>
      </c>
      <c r="C74" s="21" t="s">
        <v>162</v>
      </c>
      <c r="D74" s="23" t="s">
        <v>38</v>
      </c>
      <c r="E74" s="23"/>
      <c r="F74" s="23"/>
      <c r="G74" s="45"/>
      <c r="H74" s="45"/>
      <c r="I74" s="23"/>
    </row>
    <row r="75" spans="1:9" ht="19.5" customHeight="1" x14ac:dyDescent="0.25">
      <c r="A75" s="34"/>
      <c r="B75" s="46">
        <v>5</v>
      </c>
      <c r="C75" s="46" t="s">
        <v>163</v>
      </c>
      <c r="D75" s="47" t="s">
        <v>21</v>
      </c>
      <c r="E75" s="47"/>
      <c r="F75" s="47"/>
      <c r="G75" s="48"/>
      <c r="H75" s="48"/>
      <c r="I75" s="47"/>
    </row>
    <row r="76" spans="1:9" ht="19.5" customHeight="1" x14ac:dyDescent="0.25">
      <c r="A76" s="34"/>
      <c r="B76" s="38">
        <v>6</v>
      </c>
      <c r="C76" s="38" t="s">
        <v>164</v>
      </c>
      <c r="D76" s="39" t="s">
        <v>9</v>
      </c>
      <c r="E76" s="39"/>
      <c r="F76" s="39"/>
      <c r="G76" s="38"/>
      <c r="H76" s="38"/>
      <c r="I76" s="40"/>
    </row>
    <row r="77" spans="1:9" ht="19.5" customHeight="1" x14ac:dyDescent="0.25">
      <c r="A77" s="34"/>
      <c r="B77" s="41">
        <v>7</v>
      </c>
      <c r="C77" s="41" t="s">
        <v>165</v>
      </c>
      <c r="D77" s="42" t="s">
        <v>10</v>
      </c>
      <c r="E77" s="42"/>
      <c r="F77" s="42"/>
      <c r="G77" s="43"/>
      <c r="H77" s="43"/>
      <c r="I77" s="44"/>
    </row>
    <row r="78" spans="1:9" ht="19.5" customHeight="1" x14ac:dyDescent="0.25">
      <c r="A78" s="34">
        <v>10</v>
      </c>
      <c r="B78" s="50">
        <v>8</v>
      </c>
      <c r="C78" s="50" t="s">
        <v>166</v>
      </c>
      <c r="D78" s="51" t="s">
        <v>33</v>
      </c>
      <c r="E78" s="51"/>
      <c r="F78" s="52" t="s">
        <v>167</v>
      </c>
      <c r="G78" s="53" t="s">
        <v>168</v>
      </c>
      <c r="H78" s="53"/>
      <c r="I78" s="51"/>
    </row>
    <row r="79" spans="1:9" ht="19.5" customHeight="1" x14ac:dyDescent="0.25">
      <c r="A79" s="34"/>
      <c r="B79" s="46">
        <v>9</v>
      </c>
      <c r="C79" s="46" t="s">
        <v>169</v>
      </c>
      <c r="D79" s="47" t="s">
        <v>91</v>
      </c>
      <c r="E79" s="47"/>
      <c r="F79" s="47"/>
      <c r="G79" s="48"/>
      <c r="H79" s="48"/>
      <c r="I79" s="47"/>
    </row>
    <row r="80" spans="1:9" ht="19.5" customHeight="1" x14ac:dyDescent="0.25">
      <c r="A80" s="34"/>
      <c r="B80" s="21">
        <v>10</v>
      </c>
      <c r="C80" s="21" t="s">
        <v>170</v>
      </c>
      <c r="D80" s="23" t="s">
        <v>25</v>
      </c>
      <c r="E80" s="23"/>
      <c r="F80" s="23"/>
      <c r="G80" s="45"/>
      <c r="H80" s="45"/>
      <c r="I80" s="23"/>
    </row>
    <row r="81" spans="1:9" ht="19.5" customHeight="1" x14ac:dyDescent="0.25">
      <c r="A81" s="34"/>
      <c r="B81" s="46">
        <v>11</v>
      </c>
      <c r="C81" s="46" t="s">
        <v>171</v>
      </c>
      <c r="D81" s="47" t="s">
        <v>38</v>
      </c>
      <c r="E81" s="47"/>
      <c r="F81" s="47"/>
      <c r="G81" s="48"/>
      <c r="H81" s="48"/>
      <c r="I81" s="47"/>
    </row>
    <row r="82" spans="1:9" ht="19.5" customHeight="1" x14ac:dyDescent="0.25">
      <c r="A82" s="34"/>
      <c r="B82" s="21">
        <v>12</v>
      </c>
      <c r="C82" s="21" t="s">
        <v>172</v>
      </c>
      <c r="D82" s="23" t="s">
        <v>21</v>
      </c>
      <c r="E82" s="23"/>
      <c r="F82" s="23"/>
      <c r="G82" s="45"/>
      <c r="H82" s="45"/>
      <c r="I82" s="23"/>
    </row>
    <row r="83" spans="1:9" ht="19.5" customHeight="1" x14ac:dyDescent="0.25">
      <c r="A83" s="34"/>
      <c r="B83" s="38">
        <v>13</v>
      </c>
      <c r="C83" s="38" t="s">
        <v>173</v>
      </c>
      <c r="D83" s="39" t="s">
        <v>9</v>
      </c>
      <c r="E83" s="39"/>
      <c r="F83" s="39"/>
      <c r="G83" s="38"/>
      <c r="H83" s="38"/>
      <c r="I83" s="40"/>
    </row>
    <row r="84" spans="1:9" ht="19.5" customHeight="1" x14ac:dyDescent="0.25">
      <c r="A84" s="34"/>
      <c r="B84" s="41">
        <v>14</v>
      </c>
      <c r="C84" s="41" t="s">
        <v>174</v>
      </c>
      <c r="D84" s="42" t="s">
        <v>10</v>
      </c>
      <c r="E84" s="42"/>
      <c r="F84" s="42"/>
      <c r="G84" s="43"/>
      <c r="H84" s="43"/>
      <c r="I84" s="44"/>
    </row>
    <row r="85" spans="1:9" ht="19.5" customHeight="1" x14ac:dyDescent="0.25">
      <c r="A85" s="34">
        <v>11</v>
      </c>
      <c r="B85" s="50">
        <v>15</v>
      </c>
      <c r="C85" s="50" t="s">
        <v>175</v>
      </c>
      <c r="D85" s="51" t="s">
        <v>33</v>
      </c>
      <c r="E85" s="51"/>
      <c r="F85" s="52" t="s">
        <v>176</v>
      </c>
      <c r="G85" s="53" t="s">
        <v>97</v>
      </c>
      <c r="H85" s="53" t="s">
        <v>177</v>
      </c>
      <c r="I85" s="51"/>
    </row>
    <row r="86" spans="1:9" ht="19.5" customHeight="1" x14ac:dyDescent="0.25">
      <c r="A86" s="34"/>
      <c r="B86" s="21">
        <v>16</v>
      </c>
      <c r="C86" s="21" t="s">
        <v>178</v>
      </c>
      <c r="D86" s="23" t="s">
        <v>91</v>
      </c>
      <c r="E86" s="23"/>
      <c r="F86" s="23"/>
      <c r="G86" s="45"/>
      <c r="H86" s="45"/>
      <c r="I86" s="23"/>
    </row>
    <row r="87" spans="1:9" ht="19.5" customHeight="1" x14ac:dyDescent="0.25">
      <c r="A87" s="34"/>
      <c r="B87" s="46">
        <v>17</v>
      </c>
      <c r="C87" s="46" t="s">
        <v>179</v>
      </c>
      <c r="D87" s="47" t="s">
        <v>25</v>
      </c>
      <c r="E87" s="47"/>
      <c r="F87" s="47"/>
      <c r="G87" s="48"/>
      <c r="H87" s="48"/>
      <c r="I87" s="47"/>
    </row>
    <row r="88" spans="1:9" ht="19.5" customHeight="1" x14ac:dyDescent="0.25">
      <c r="A88" s="34"/>
      <c r="B88" s="21">
        <v>18</v>
      </c>
      <c r="C88" s="21" t="s">
        <v>180</v>
      </c>
      <c r="D88" s="23" t="s">
        <v>38</v>
      </c>
      <c r="E88" s="23"/>
      <c r="F88" s="23"/>
      <c r="G88" s="45"/>
      <c r="H88" s="45"/>
      <c r="I88" s="23"/>
    </row>
    <row r="89" spans="1:9" ht="19.5" customHeight="1" x14ac:dyDescent="0.25">
      <c r="A89" s="34"/>
      <c r="B89" s="46">
        <v>19</v>
      </c>
      <c r="C89" s="46" t="s">
        <v>181</v>
      </c>
      <c r="D89" s="47" t="s">
        <v>21</v>
      </c>
      <c r="E89" s="47"/>
      <c r="F89" s="47"/>
      <c r="G89" s="48"/>
      <c r="H89" s="48"/>
      <c r="I89" s="47"/>
    </row>
    <row r="90" spans="1:9" ht="19.5" customHeight="1" x14ac:dyDescent="0.25">
      <c r="A90" s="34"/>
      <c r="B90" s="38">
        <v>20</v>
      </c>
      <c r="C90" s="38" t="s">
        <v>182</v>
      </c>
      <c r="D90" s="39" t="s">
        <v>9</v>
      </c>
      <c r="E90" s="39"/>
      <c r="F90" s="39"/>
      <c r="G90" s="38"/>
      <c r="H90" s="38"/>
      <c r="I90" s="40"/>
    </row>
    <row r="91" spans="1:9" ht="19.5" customHeight="1" x14ac:dyDescent="0.25">
      <c r="A91" s="34"/>
      <c r="B91" s="41">
        <v>21</v>
      </c>
      <c r="C91" s="41" t="s">
        <v>183</v>
      </c>
      <c r="D91" s="42" t="s">
        <v>10</v>
      </c>
      <c r="E91" s="42"/>
      <c r="F91" s="42"/>
      <c r="G91" s="43"/>
      <c r="H91" s="43"/>
      <c r="I91" s="44"/>
    </row>
    <row r="92" spans="1:9" ht="19.5" customHeight="1" x14ac:dyDescent="0.25">
      <c r="A92" s="34">
        <v>12</v>
      </c>
      <c r="B92" s="50">
        <v>22</v>
      </c>
      <c r="C92" s="50" t="s">
        <v>184</v>
      </c>
      <c r="D92" s="51" t="s">
        <v>33</v>
      </c>
      <c r="E92" s="51"/>
      <c r="F92" s="52" t="s">
        <v>185</v>
      </c>
      <c r="G92" s="53" t="s">
        <v>186</v>
      </c>
      <c r="H92" s="53" t="s">
        <v>187</v>
      </c>
      <c r="I92" s="51"/>
    </row>
    <row r="93" spans="1:9" ht="19.5" customHeight="1" x14ac:dyDescent="0.25">
      <c r="A93" s="34"/>
      <c r="B93" s="46">
        <v>23</v>
      </c>
      <c r="C93" s="46" t="s">
        <v>188</v>
      </c>
      <c r="D93" s="47" t="s">
        <v>91</v>
      </c>
      <c r="E93" s="47"/>
      <c r="F93" s="47"/>
      <c r="G93" s="48"/>
      <c r="H93" s="48"/>
      <c r="I93" s="47"/>
    </row>
    <row r="94" spans="1:9" ht="19.5" customHeight="1" x14ac:dyDescent="0.25">
      <c r="A94" s="34"/>
      <c r="B94" s="21">
        <v>24</v>
      </c>
      <c r="C94" s="21" t="s">
        <v>189</v>
      </c>
      <c r="D94" s="23" t="s">
        <v>25</v>
      </c>
      <c r="E94" s="23"/>
      <c r="F94" s="23"/>
      <c r="G94" s="45"/>
      <c r="H94" s="45"/>
      <c r="I94" s="23"/>
    </row>
    <row r="95" spans="1:9" ht="19.5" customHeight="1" x14ac:dyDescent="0.25">
      <c r="A95" s="34"/>
      <c r="B95" s="46">
        <v>25</v>
      </c>
      <c r="C95" s="46" t="s">
        <v>190</v>
      </c>
      <c r="D95" s="47" t="s">
        <v>38</v>
      </c>
      <c r="E95" s="47"/>
      <c r="F95" s="47"/>
      <c r="G95" s="48"/>
      <c r="H95" s="48"/>
      <c r="I95" s="47"/>
    </row>
    <row r="96" spans="1:9" ht="19.5" customHeight="1" x14ac:dyDescent="0.25">
      <c r="A96" s="34"/>
      <c r="B96" s="35">
        <v>26</v>
      </c>
      <c r="C96" s="35" t="s">
        <v>28</v>
      </c>
      <c r="D96" s="19" t="s">
        <v>21</v>
      </c>
      <c r="E96" s="19" t="s">
        <v>29</v>
      </c>
      <c r="F96" s="36"/>
      <c r="G96" s="37"/>
      <c r="H96" s="37"/>
      <c r="I96" s="20"/>
    </row>
    <row r="97" spans="1:9" ht="19.5" customHeight="1" x14ac:dyDescent="0.25">
      <c r="A97" s="34"/>
      <c r="B97" s="38">
        <v>27</v>
      </c>
      <c r="C97" s="38" t="s">
        <v>191</v>
      </c>
      <c r="D97" s="39" t="s">
        <v>9</v>
      </c>
      <c r="E97" s="39"/>
      <c r="F97" s="39"/>
      <c r="G97" s="38"/>
      <c r="H97" s="38"/>
      <c r="I97" s="40"/>
    </row>
    <row r="98" spans="1:9" ht="19.5" customHeight="1" x14ac:dyDescent="0.25">
      <c r="A98" s="34"/>
      <c r="B98" s="35">
        <v>28</v>
      </c>
      <c r="C98" s="35" t="s">
        <v>30</v>
      </c>
      <c r="D98" s="19" t="s">
        <v>10</v>
      </c>
      <c r="E98" s="19" t="s">
        <v>31</v>
      </c>
      <c r="F98" s="36"/>
      <c r="G98" s="37"/>
      <c r="H98" s="37"/>
      <c r="I98" s="20"/>
    </row>
    <row r="99" spans="1:9" ht="19.5" customHeight="1" x14ac:dyDescent="0.25">
      <c r="A99" s="34">
        <v>13</v>
      </c>
      <c r="B99" s="35">
        <v>29</v>
      </c>
      <c r="C99" s="35" t="s">
        <v>32</v>
      </c>
      <c r="D99" s="19" t="s">
        <v>33</v>
      </c>
      <c r="E99" s="19" t="s">
        <v>34</v>
      </c>
      <c r="F99" s="36"/>
      <c r="G99" s="37"/>
      <c r="H99" s="37"/>
      <c r="I99" s="20"/>
    </row>
    <row r="100" spans="1:9" ht="19.5" customHeight="1" x14ac:dyDescent="0.25">
      <c r="A100" s="34"/>
      <c r="B100" s="21">
        <v>30</v>
      </c>
      <c r="C100" s="21" t="s">
        <v>192</v>
      </c>
      <c r="D100" s="23" t="s">
        <v>91</v>
      </c>
      <c r="E100" s="23"/>
      <c r="F100" s="23"/>
      <c r="G100" s="45"/>
      <c r="H100" s="45"/>
      <c r="I100" s="23"/>
    </row>
    <row r="101" spans="1:9" ht="19.5" customHeight="1" x14ac:dyDescent="0.25">
      <c r="A101" s="34"/>
      <c r="B101" s="46">
        <v>31</v>
      </c>
      <c r="C101" s="46" t="s">
        <v>193</v>
      </c>
      <c r="D101" s="47" t="s">
        <v>25</v>
      </c>
      <c r="E101" s="47"/>
      <c r="F101" s="47"/>
      <c r="G101" s="48"/>
      <c r="H101" s="48"/>
      <c r="I101" s="47"/>
    </row>
    <row r="102" spans="1:9" ht="6" customHeight="1" x14ac:dyDescent="0.25">
      <c r="A102" s="54"/>
      <c r="B102" s="54"/>
      <c r="C102" s="54"/>
      <c r="D102" s="54"/>
      <c r="E102" s="54"/>
      <c r="F102" s="54"/>
      <c r="G102" s="54"/>
      <c r="H102" s="54"/>
      <c r="I102" s="54"/>
    </row>
    <row r="103" spans="1:9" ht="21.75" customHeight="1" x14ac:dyDescent="0.25">
      <c r="A103" s="65" t="s">
        <v>194</v>
      </c>
      <c r="B103" s="65"/>
      <c r="C103" s="65"/>
      <c r="D103" s="65"/>
      <c r="E103" s="65"/>
      <c r="F103" s="65"/>
      <c r="G103" s="65"/>
      <c r="H103" s="65"/>
      <c r="I103" s="65"/>
    </row>
    <row r="104" spans="1:9" ht="19.5" customHeight="1" x14ac:dyDescent="0.25">
      <c r="A104" s="34">
        <v>13</v>
      </c>
      <c r="B104" s="50">
        <v>1</v>
      </c>
      <c r="C104" s="50" t="s">
        <v>195</v>
      </c>
      <c r="D104" s="51" t="s">
        <v>38</v>
      </c>
      <c r="E104" s="51"/>
      <c r="F104" s="52" t="s">
        <v>196</v>
      </c>
      <c r="G104" s="53" t="s">
        <v>105</v>
      </c>
      <c r="H104" s="53" t="s">
        <v>98</v>
      </c>
      <c r="I104" s="51"/>
    </row>
    <row r="105" spans="1:9" ht="19.5" customHeight="1" x14ac:dyDescent="0.25">
      <c r="A105" s="34"/>
      <c r="B105" s="21">
        <v>2</v>
      </c>
      <c r="C105" s="21" t="s">
        <v>197</v>
      </c>
      <c r="D105" s="23" t="s">
        <v>21</v>
      </c>
      <c r="E105" s="23"/>
      <c r="F105" s="23"/>
      <c r="G105" s="45"/>
      <c r="H105" s="45"/>
      <c r="I105" s="23"/>
    </row>
    <row r="106" spans="1:9" ht="19.5" customHeight="1" x14ac:dyDescent="0.25">
      <c r="A106" s="34"/>
      <c r="B106" s="38">
        <v>3</v>
      </c>
      <c r="C106" s="38" t="s">
        <v>198</v>
      </c>
      <c r="D106" s="39" t="s">
        <v>9</v>
      </c>
      <c r="E106" s="39"/>
      <c r="F106" s="39"/>
      <c r="G106" s="38"/>
      <c r="H106" s="38"/>
      <c r="I106" s="40"/>
    </row>
    <row r="107" spans="1:9" ht="19.5" customHeight="1" x14ac:dyDescent="0.25">
      <c r="A107" s="34"/>
      <c r="B107" s="41">
        <v>4</v>
      </c>
      <c r="C107" s="41" t="s">
        <v>199</v>
      </c>
      <c r="D107" s="42" t="s">
        <v>10</v>
      </c>
      <c r="E107" s="42"/>
      <c r="F107" s="42"/>
      <c r="G107" s="43"/>
      <c r="H107" s="43"/>
      <c r="I107" s="44"/>
    </row>
    <row r="108" spans="1:9" ht="19.5" customHeight="1" x14ac:dyDescent="0.25">
      <c r="A108" s="34">
        <v>14</v>
      </c>
      <c r="B108" s="46">
        <v>5</v>
      </c>
      <c r="C108" s="46" t="s">
        <v>200</v>
      </c>
      <c r="D108" s="47" t="s">
        <v>33</v>
      </c>
      <c r="E108" s="47"/>
      <c r="F108" s="47"/>
      <c r="G108" s="48"/>
      <c r="H108" s="48"/>
      <c r="I108" s="47"/>
    </row>
    <row r="109" spans="1:9" ht="19.5" customHeight="1" x14ac:dyDescent="0.25">
      <c r="A109" s="34"/>
      <c r="B109" s="21">
        <v>6</v>
      </c>
      <c r="C109" s="21" t="s">
        <v>201</v>
      </c>
      <c r="D109" s="23" t="s">
        <v>91</v>
      </c>
      <c r="E109" s="23"/>
      <c r="F109" s="23"/>
      <c r="G109" s="45"/>
      <c r="H109" s="45"/>
      <c r="I109" s="23"/>
    </row>
    <row r="110" spans="1:9" ht="19.5" customHeight="1" x14ac:dyDescent="0.25">
      <c r="A110" s="34"/>
      <c r="B110" s="46">
        <v>7</v>
      </c>
      <c r="C110" s="46" t="s">
        <v>202</v>
      </c>
      <c r="D110" s="47" t="s">
        <v>25</v>
      </c>
      <c r="E110" s="47"/>
      <c r="F110" s="47"/>
      <c r="G110" s="48"/>
      <c r="H110" s="48"/>
      <c r="I110" s="47"/>
    </row>
    <row r="111" spans="1:9" ht="19.5" customHeight="1" x14ac:dyDescent="0.25">
      <c r="A111" s="34"/>
      <c r="B111" s="21">
        <v>8</v>
      </c>
      <c r="C111" s="21" t="s">
        <v>203</v>
      </c>
      <c r="D111" s="23" t="s">
        <v>38</v>
      </c>
      <c r="E111" s="23"/>
      <c r="F111" s="23"/>
      <c r="G111" s="45"/>
      <c r="H111" s="45"/>
      <c r="I111" s="23"/>
    </row>
    <row r="112" spans="1:9" ht="19.5" customHeight="1" x14ac:dyDescent="0.25">
      <c r="A112" s="34"/>
      <c r="B112" s="46">
        <v>9</v>
      </c>
      <c r="C112" s="46" t="s">
        <v>204</v>
      </c>
      <c r="D112" s="47" t="s">
        <v>21</v>
      </c>
      <c r="E112" s="47"/>
      <c r="F112" s="47"/>
      <c r="G112" s="48"/>
      <c r="H112" s="48"/>
      <c r="I112" s="47"/>
    </row>
    <row r="113" spans="1:9" ht="19.5" customHeight="1" x14ac:dyDescent="0.25">
      <c r="A113" s="34"/>
      <c r="B113" s="38">
        <v>10</v>
      </c>
      <c r="C113" s="38" t="s">
        <v>205</v>
      </c>
      <c r="D113" s="39" t="s">
        <v>9</v>
      </c>
      <c r="E113" s="39"/>
      <c r="F113" s="39"/>
      <c r="G113" s="38"/>
      <c r="H113" s="38"/>
      <c r="I113" s="40"/>
    </row>
    <row r="114" spans="1:9" ht="19.5" customHeight="1" x14ac:dyDescent="0.25">
      <c r="A114" s="34"/>
      <c r="B114" s="41">
        <v>11</v>
      </c>
      <c r="C114" s="41" t="s">
        <v>206</v>
      </c>
      <c r="D114" s="42" t="s">
        <v>10</v>
      </c>
      <c r="E114" s="42"/>
      <c r="F114" s="42"/>
      <c r="G114" s="43"/>
      <c r="H114" s="43"/>
      <c r="I114" s="44"/>
    </row>
    <row r="115" spans="1:9" ht="19.5" customHeight="1" x14ac:dyDescent="0.25">
      <c r="A115" s="34">
        <v>15</v>
      </c>
      <c r="B115" s="21">
        <v>12</v>
      </c>
      <c r="C115" s="21" t="s">
        <v>207</v>
      </c>
      <c r="D115" s="23" t="s">
        <v>33</v>
      </c>
      <c r="E115" s="23"/>
      <c r="F115" s="23"/>
      <c r="G115" s="45"/>
      <c r="H115" s="45"/>
      <c r="I115" s="23"/>
    </row>
    <row r="116" spans="1:9" ht="19.5" customHeight="1" x14ac:dyDescent="0.25">
      <c r="A116" s="34"/>
      <c r="B116" s="46">
        <v>13</v>
      </c>
      <c r="C116" s="46" t="s">
        <v>208</v>
      </c>
      <c r="D116" s="47" t="s">
        <v>91</v>
      </c>
      <c r="E116" s="47"/>
      <c r="F116" s="47"/>
      <c r="G116" s="48"/>
      <c r="H116" s="48"/>
      <c r="I116" s="47"/>
    </row>
    <row r="117" spans="1:9" ht="19.5" customHeight="1" x14ac:dyDescent="0.25">
      <c r="A117" s="34"/>
      <c r="B117" s="21">
        <v>14</v>
      </c>
      <c r="C117" s="21" t="s">
        <v>209</v>
      </c>
      <c r="D117" s="23" t="s">
        <v>25</v>
      </c>
      <c r="E117" s="23"/>
      <c r="F117" s="23"/>
      <c r="G117" s="45"/>
      <c r="H117" s="45"/>
      <c r="I117" s="23"/>
    </row>
    <row r="118" spans="1:9" ht="19.5" customHeight="1" x14ac:dyDescent="0.25">
      <c r="A118" s="34"/>
      <c r="B118" s="46">
        <v>15</v>
      </c>
      <c r="C118" s="46" t="s">
        <v>210</v>
      </c>
      <c r="D118" s="47" t="s">
        <v>38</v>
      </c>
      <c r="E118" s="47"/>
      <c r="F118" s="47"/>
      <c r="G118" s="48"/>
      <c r="H118" s="48"/>
      <c r="I118" s="47"/>
    </row>
    <row r="119" spans="1:9" ht="19.5" customHeight="1" x14ac:dyDescent="0.25">
      <c r="A119" s="34"/>
      <c r="B119" s="21">
        <v>16</v>
      </c>
      <c r="C119" s="21" t="s">
        <v>211</v>
      </c>
      <c r="D119" s="23" t="s">
        <v>21</v>
      </c>
      <c r="E119" s="23"/>
      <c r="F119" s="23"/>
      <c r="G119" s="45"/>
      <c r="H119" s="45"/>
      <c r="I119" s="23"/>
    </row>
    <row r="120" spans="1:9" ht="19.5" customHeight="1" x14ac:dyDescent="0.25">
      <c r="A120" s="34"/>
      <c r="B120" s="38">
        <v>17</v>
      </c>
      <c r="C120" s="38" t="s">
        <v>212</v>
      </c>
      <c r="D120" s="39" t="s">
        <v>9</v>
      </c>
      <c r="E120" s="39"/>
      <c r="F120" s="39"/>
      <c r="G120" s="38"/>
      <c r="H120" s="38"/>
      <c r="I120" s="40"/>
    </row>
    <row r="121" spans="1:9" ht="19.5" customHeight="1" x14ac:dyDescent="0.25">
      <c r="A121" s="34"/>
      <c r="B121" s="41">
        <v>18</v>
      </c>
      <c r="C121" s="41" t="s">
        <v>213</v>
      </c>
      <c r="D121" s="42" t="s">
        <v>10</v>
      </c>
      <c r="E121" s="42"/>
      <c r="F121" s="42"/>
      <c r="G121" s="43"/>
      <c r="H121" s="43"/>
      <c r="I121" s="44"/>
    </row>
    <row r="122" spans="1:9" ht="19.5" customHeight="1" x14ac:dyDescent="0.25">
      <c r="A122" s="34">
        <v>16</v>
      </c>
      <c r="B122" s="46">
        <v>19</v>
      </c>
      <c r="C122" s="46" t="s">
        <v>214</v>
      </c>
      <c r="D122" s="47" t="s">
        <v>33</v>
      </c>
      <c r="E122" s="47"/>
      <c r="F122" s="47"/>
      <c r="G122" s="48"/>
      <c r="H122" s="48"/>
      <c r="I122" s="47"/>
    </row>
    <row r="123" spans="1:9" ht="19.5" customHeight="1" x14ac:dyDescent="0.25">
      <c r="A123" s="34"/>
      <c r="B123" s="21">
        <v>20</v>
      </c>
      <c r="C123" s="21" t="s">
        <v>215</v>
      </c>
      <c r="D123" s="23" t="s">
        <v>91</v>
      </c>
      <c r="E123" s="23"/>
      <c r="F123" s="23"/>
      <c r="G123" s="45"/>
      <c r="H123" s="45"/>
      <c r="I123" s="23"/>
    </row>
    <row r="124" spans="1:9" ht="19.5" customHeight="1" x14ac:dyDescent="0.25">
      <c r="A124" s="34"/>
      <c r="B124" s="46">
        <v>21</v>
      </c>
      <c r="C124" s="46" t="s">
        <v>216</v>
      </c>
      <c r="D124" s="47" t="s">
        <v>25</v>
      </c>
      <c r="E124" s="47"/>
      <c r="F124" s="47"/>
      <c r="G124" s="48"/>
      <c r="H124" s="48"/>
      <c r="I124" s="47"/>
    </row>
    <row r="125" spans="1:9" ht="19.5" customHeight="1" x14ac:dyDescent="0.25">
      <c r="A125" s="34"/>
      <c r="B125" s="50">
        <v>22</v>
      </c>
      <c r="C125" s="50" t="s">
        <v>217</v>
      </c>
      <c r="D125" s="51" t="s">
        <v>38</v>
      </c>
      <c r="E125" s="51"/>
      <c r="F125" s="52" t="s">
        <v>218</v>
      </c>
      <c r="G125" s="53" t="s">
        <v>168</v>
      </c>
      <c r="H125" s="53"/>
      <c r="I125" s="51"/>
    </row>
    <row r="126" spans="1:9" ht="19.5" customHeight="1" x14ac:dyDescent="0.25">
      <c r="A126" s="34"/>
      <c r="B126" s="46">
        <v>23</v>
      </c>
      <c r="C126" s="46" t="s">
        <v>219</v>
      </c>
      <c r="D126" s="47" t="s">
        <v>21</v>
      </c>
      <c r="E126" s="47"/>
      <c r="F126" s="47"/>
      <c r="G126" s="48"/>
      <c r="H126" s="48"/>
      <c r="I126" s="47"/>
    </row>
    <row r="127" spans="1:9" ht="19.5" customHeight="1" x14ac:dyDescent="0.25">
      <c r="A127" s="34"/>
      <c r="B127" s="38">
        <v>24</v>
      </c>
      <c r="C127" s="38" t="s">
        <v>220</v>
      </c>
      <c r="D127" s="39" t="s">
        <v>9</v>
      </c>
      <c r="E127" s="39"/>
      <c r="F127" s="39"/>
      <c r="G127" s="38"/>
      <c r="H127" s="38"/>
      <c r="I127" s="40"/>
    </row>
    <row r="128" spans="1:9" ht="19.5" customHeight="1" x14ac:dyDescent="0.25">
      <c r="A128" s="34"/>
      <c r="B128" s="41">
        <v>25</v>
      </c>
      <c r="C128" s="41" t="s">
        <v>221</v>
      </c>
      <c r="D128" s="42" t="s">
        <v>10</v>
      </c>
      <c r="E128" s="42"/>
      <c r="F128" s="42"/>
      <c r="G128" s="43"/>
      <c r="H128" s="43"/>
      <c r="I128" s="44"/>
    </row>
    <row r="129" spans="1:9" ht="19.5" customHeight="1" x14ac:dyDescent="0.25">
      <c r="A129" s="34">
        <v>17</v>
      </c>
      <c r="B129" s="21">
        <v>26</v>
      </c>
      <c r="C129" s="21" t="s">
        <v>222</v>
      </c>
      <c r="D129" s="23" t="s">
        <v>33</v>
      </c>
      <c r="E129" s="23"/>
      <c r="F129" s="23"/>
      <c r="G129" s="45"/>
      <c r="H129" s="45"/>
      <c r="I129" s="23"/>
    </row>
    <row r="130" spans="1:9" ht="19.5" customHeight="1" x14ac:dyDescent="0.25">
      <c r="A130" s="34"/>
      <c r="B130" s="46">
        <v>27</v>
      </c>
      <c r="C130" s="46" t="s">
        <v>223</v>
      </c>
      <c r="D130" s="47" t="s">
        <v>91</v>
      </c>
      <c r="E130" s="47"/>
      <c r="F130" s="47"/>
      <c r="G130" s="48"/>
      <c r="H130" s="48"/>
      <c r="I130" s="47"/>
    </row>
    <row r="131" spans="1:9" ht="19.5" customHeight="1" x14ac:dyDescent="0.25">
      <c r="A131" s="34"/>
      <c r="B131" s="21">
        <v>28</v>
      </c>
      <c r="C131" s="21" t="s">
        <v>224</v>
      </c>
      <c r="D131" s="23" t="s">
        <v>25</v>
      </c>
      <c r="E131" s="23"/>
      <c r="F131" s="23"/>
      <c r="G131" s="45"/>
      <c r="H131" s="45"/>
      <c r="I131" s="23"/>
    </row>
    <row r="132" spans="1:9" ht="19.5" customHeight="1" x14ac:dyDescent="0.25">
      <c r="A132" s="34"/>
      <c r="B132" s="46">
        <v>29</v>
      </c>
      <c r="C132" s="46" t="s">
        <v>225</v>
      </c>
      <c r="D132" s="47" t="s">
        <v>38</v>
      </c>
      <c r="E132" s="47"/>
      <c r="F132" s="47"/>
      <c r="G132" s="48"/>
      <c r="H132" s="48"/>
      <c r="I132" s="47"/>
    </row>
    <row r="133" spans="1:9" ht="19.5" customHeight="1" x14ac:dyDescent="0.25">
      <c r="A133" s="34"/>
      <c r="B133" s="50">
        <v>30</v>
      </c>
      <c r="C133" s="50" t="s">
        <v>226</v>
      </c>
      <c r="D133" s="51" t="s">
        <v>21</v>
      </c>
      <c r="E133" s="51"/>
      <c r="F133" s="52" t="s">
        <v>227</v>
      </c>
      <c r="G133" s="53" t="s">
        <v>105</v>
      </c>
      <c r="H133" s="53" t="s">
        <v>106</v>
      </c>
      <c r="I133" s="51"/>
    </row>
    <row r="134" spans="1:9" ht="6" customHeight="1" x14ac:dyDescent="0.25">
      <c r="A134" s="54"/>
      <c r="B134" s="54"/>
      <c r="C134" s="54"/>
      <c r="D134" s="54"/>
      <c r="E134" s="54"/>
      <c r="F134" s="54"/>
      <c r="G134" s="54"/>
      <c r="H134" s="54"/>
      <c r="I134" s="54"/>
    </row>
    <row r="135" spans="1:9" ht="21.75" customHeight="1" x14ac:dyDescent="0.25">
      <c r="A135" s="65" t="s">
        <v>228</v>
      </c>
      <c r="B135" s="65"/>
      <c r="C135" s="65"/>
      <c r="D135" s="65"/>
      <c r="E135" s="65"/>
      <c r="F135" s="65"/>
      <c r="G135" s="65"/>
      <c r="H135" s="65"/>
      <c r="I135" s="65"/>
    </row>
    <row r="136" spans="1:9" ht="19.5" customHeight="1" x14ac:dyDescent="0.25">
      <c r="A136" s="34">
        <v>17</v>
      </c>
      <c r="B136" s="35">
        <v>1</v>
      </c>
      <c r="C136" s="35" t="s">
        <v>35</v>
      </c>
      <c r="D136" s="19" t="s">
        <v>9</v>
      </c>
      <c r="E136" s="19" t="s">
        <v>36</v>
      </c>
      <c r="F136" s="36"/>
      <c r="G136" s="37"/>
      <c r="H136" s="37"/>
      <c r="I136" s="20"/>
    </row>
    <row r="137" spans="1:9" ht="19.5" customHeight="1" x14ac:dyDescent="0.25">
      <c r="A137" s="34"/>
      <c r="B137" s="41">
        <v>2</v>
      </c>
      <c r="C137" s="41" t="s">
        <v>229</v>
      </c>
      <c r="D137" s="42" t="s">
        <v>10</v>
      </c>
      <c r="E137" s="42"/>
      <c r="F137" s="42"/>
      <c r="G137" s="43"/>
      <c r="H137" s="43"/>
      <c r="I137" s="44"/>
    </row>
    <row r="138" spans="1:9" ht="19.5" customHeight="1" x14ac:dyDescent="0.25">
      <c r="A138" s="34">
        <v>18</v>
      </c>
      <c r="B138" s="50">
        <v>3</v>
      </c>
      <c r="C138" s="50" t="s">
        <v>230</v>
      </c>
      <c r="D138" s="51" t="s">
        <v>33</v>
      </c>
      <c r="E138" s="51"/>
      <c r="F138" s="52" t="s">
        <v>231</v>
      </c>
      <c r="G138" s="53" t="s">
        <v>97</v>
      </c>
      <c r="H138" s="53" t="s">
        <v>232</v>
      </c>
      <c r="I138" s="51"/>
    </row>
    <row r="139" spans="1:9" ht="19.5" customHeight="1" x14ac:dyDescent="0.25">
      <c r="A139" s="34"/>
      <c r="B139" s="21">
        <v>4</v>
      </c>
      <c r="C139" s="21" t="s">
        <v>233</v>
      </c>
      <c r="D139" s="23" t="s">
        <v>91</v>
      </c>
      <c r="E139" s="23"/>
      <c r="F139" s="23"/>
      <c r="G139" s="45"/>
      <c r="H139" s="45"/>
      <c r="I139" s="23"/>
    </row>
    <row r="140" spans="1:9" ht="19.5" customHeight="1" x14ac:dyDescent="0.25">
      <c r="A140" s="34"/>
      <c r="B140" s="46">
        <v>5</v>
      </c>
      <c r="C140" s="46" t="s">
        <v>234</v>
      </c>
      <c r="D140" s="47" t="s">
        <v>25</v>
      </c>
      <c r="E140" s="47"/>
      <c r="F140" s="47"/>
      <c r="G140" s="48"/>
      <c r="H140" s="48"/>
      <c r="I140" s="47"/>
    </row>
    <row r="141" spans="1:9" ht="19.5" customHeight="1" x14ac:dyDescent="0.25">
      <c r="A141" s="34"/>
      <c r="B141" s="35">
        <v>6</v>
      </c>
      <c r="C141" s="35" t="s">
        <v>37</v>
      </c>
      <c r="D141" s="19" t="s">
        <v>38</v>
      </c>
      <c r="E141" s="19" t="s">
        <v>39</v>
      </c>
      <c r="F141" s="36"/>
      <c r="G141" s="37"/>
      <c r="H141" s="37"/>
      <c r="I141" s="20"/>
    </row>
    <row r="142" spans="1:9" ht="19.5" customHeight="1" x14ac:dyDescent="0.25">
      <c r="A142" s="34"/>
      <c r="B142" s="46">
        <v>7</v>
      </c>
      <c r="C142" s="46" t="s">
        <v>235</v>
      </c>
      <c r="D142" s="47" t="s">
        <v>21</v>
      </c>
      <c r="E142" s="47"/>
      <c r="F142" s="47"/>
      <c r="G142" s="48"/>
      <c r="H142" s="48"/>
      <c r="I142" s="47"/>
    </row>
    <row r="143" spans="1:9" ht="19.5" customHeight="1" x14ac:dyDescent="0.25">
      <c r="A143" s="34"/>
      <c r="B143" s="38">
        <v>8</v>
      </c>
      <c r="C143" s="38" t="s">
        <v>236</v>
      </c>
      <c r="D143" s="39" t="s">
        <v>9</v>
      </c>
      <c r="E143" s="39"/>
      <c r="F143" s="39"/>
      <c r="G143" s="38"/>
      <c r="H143" s="38"/>
      <c r="I143" s="40"/>
    </row>
    <row r="144" spans="1:9" ht="19.5" customHeight="1" x14ac:dyDescent="0.25">
      <c r="A144" s="34"/>
      <c r="B144" s="41">
        <v>9</v>
      </c>
      <c r="C144" s="41" t="s">
        <v>237</v>
      </c>
      <c r="D144" s="42" t="s">
        <v>10</v>
      </c>
      <c r="E144" s="42"/>
      <c r="F144" s="42"/>
      <c r="G144" s="43"/>
      <c r="H144" s="43"/>
      <c r="I144" s="44"/>
    </row>
    <row r="145" spans="1:9" ht="19.5" customHeight="1" x14ac:dyDescent="0.25">
      <c r="A145" s="34">
        <v>19</v>
      </c>
      <c r="B145" s="21">
        <v>10</v>
      </c>
      <c r="C145" s="21" t="s">
        <v>238</v>
      </c>
      <c r="D145" s="23" t="s">
        <v>33</v>
      </c>
      <c r="E145" s="23"/>
      <c r="F145" s="23"/>
      <c r="G145" s="45"/>
      <c r="H145" s="45"/>
      <c r="I145" s="23"/>
    </row>
    <row r="146" spans="1:9" ht="19.5" customHeight="1" x14ac:dyDescent="0.25">
      <c r="A146" s="34"/>
      <c r="B146" s="46">
        <v>11</v>
      </c>
      <c r="C146" s="46" t="s">
        <v>239</v>
      </c>
      <c r="D146" s="47" t="s">
        <v>91</v>
      </c>
      <c r="E146" s="47"/>
      <c r="F146" s="47"/>
      <c r="G146" s="48"/>
      <c r="H146" s="48"/>
      <c r="I146" s="47"/>
    </row>
    <row r="147" spans="1:9" ht="19.5" customHeight="1" x14ac:dyDescent="0.25">
      <c r="A147" s="34"/>
      <c r="B147" s="21">
        <v>12</v>
      </c>
      <c r="C147" s="21" t="s">
        <v>240</v>
      </c>
      <c r="D147" s="23" t="s">
        <v>25</v>
      </c>
      <c r="E147" s="23"/>
      <c r="F147" s="23"/>
      <c r="G147" s="45"/>
      <c r="H147" s="45"/>
      <c r="I147" s="23"/>
    </row>
    <row r="148" spans="1:9" ht="19.5" customHeight="1" x14ac:dyDescent="0.25">
      <c r="A148" s="34"/>
      <c r="B148" s="46">
        <v>13</v>
      </c>
      <c r="C148" s="46" t="s">
        <v>241</v>
      </c>
      <c r="D148" s="47" t="s">
        <v>38</v>
      </c>
      <c r="E148" s="47"/>
      <c r="F148" s="47"/>
      <c r="G148" s="48"/>
      <c r="H148" s="48"/>
      <c r="I148" s="47"/>
    </row>
    <row r="149" spans="1:9" ht="19.5" customHeight="1" x14ac:dyDescent="0.25">
      <c r="A149" s="34"/>
      <c r="B149" s="21">
        <v>14</v>
      </c>
      <c r="C149" s="21" t="s">
        <v>242</v>
      </c>
      <c r="D149" s="23" t="s">
        <v>21</v>
      </c>
      <c r="E149" s="23"/>
      <c r="F149" s="23"/>
      <c r="G149" s="45"/>
      <c r="H149" s="45"/>
      <c r="I149" s="23"/>
    </row>
    <row r="150" spans="1:9" ht="19.5" customHeight="1" x14ac:dyDescent="0.25">
      <c r="A150" s="34"/>
      <c r="B150" s="38">
        <v>15</v>
      </c>
      <c r="C150" s="38" t="s">
        <v>243</v>
      </c>
      <c r="D150" s="39" t="s">
        <v>9</v>
      </c>
      <c r="E150" s="39"/>
      <c r="F150" s="39"/>
      <c r="G150" s="38"/>
      <c r="H150" s="38"/>
      <c r="I150" s="40"/>
    </row>
    <row r="151" spans="1:9" ht="19.5" customHeight="1" x14ac:dyDescent="0.25">
      <c r="A151" s="34"/>
      <c r="B151" s="35">
        <v>16</v>
      </c>
      <c r="C151" s="35" t="s">
        <v>40</v>
      </c>
      <c r="D151" s="19" t="s">
        <v>10</v>
      </c>
      <c r="E151" s="19" t="s">
        <v>41</v>
      </c>
      <c r="F151" s="36"/>
      <c r="G151" s="37"/>
      <c r="H151" s="37"/>
      <c r="I151" s="20"/>
    </row>
    <row r="152" spans="1:9" ht="19.5" customHeight="1" x14ac:dyDescent="0.25">
      <c r="A152" s="34">
        <v>20</v>
      </c>
      <c r="B152" s="35">
        <v>17</v>
      </c>
      <c r="C152" s="35" t="s">
        <v>42</v>
      </c>
      <c r="D152" s="19" t="s">
        <v>33</v>
      </c>
      <c r="E152" s="19" t="s">
        <v>43</v>
      </c>
      <c r="F152" s="36"/>
      <c r="G152" s="37"/>
      <c r="H152" s="37"/>
      <c r="I152" s="20"/>
    </row>
    <row r="153" spans="1:9" ht="19.5" customHeight="1" x14ac:dyDescent="0.25">
      <c r="A153" s="34"/>
      <c r="B153" s="21">
        <v>18</v>
      </c>
      <c r="C153" s="21" t="s">
        <v>244</v>
      </c>
      <c r="D153" s="23" t="s">
        <v>91</v>
      </c>
      <c r="E153" s="23"/>
      <c r="F153" s="23"/>
      <c r="G153" s="45"/>
      <c r="H153" s="45"/>
      <c r="I153" s="23"/>
    </row>
    <row r="154" spans="1:9" ht="19.5" customHeight="1" x14ac:dyDescent="0.25">
      <c r="A154" s="34"/>
      <c r="B154" s="46">
        <v>19</v>
      </c>
      <c r="C154" s="46" t="s">
        <v>245</v>
      </c>
      <c r="D154" s="47" t="s">
        <v>25</v>
      </c>
      <c r="E154" s="47"/>
      <c r="F154" s="47"/>
      <c r="G154" s="48"/>
      <c r="H154" s="48"/>
      <c r="I154" s="47"/>
    </row>
    <row r="155" spans="1:9" ht="19.5" customHeight="1" x14ac:dyDescent="0.25">
      <c r="A155" s="34"/>
      <c r="B155" s="50">
        <v>20</v>
      </c>
      <c r="C155" s="50" t="s">
        <v>246</v>
      </c>
      <c r="D155" s="51" t="s">
        <v>38</v>
      </c>
      <c r="E155" s="51"/>
      <c r="F155" s="52" t="s">
        <v>247</v>
      </c>
      <c r="G155" s="53" t="s">
        <v>186</v>
      </c>
      <c r="H155" s="53" t="s">
        <v>187</v>
      </c>
      <c r="I155" s="51"/>
    </row>
    <row r="156" spans="1:9" ht="19.5" customHeight="1" x14ac:dyDescent="0.25">
      <c r="A156" s="34"/>
      <c r="B156" s="46">
        <v>21</v>
      </c>
      <c r="C156" s="46" t="s">
        <v>248</v>
      </c>
      <c r="D156" s="47" t="s">
        <v>21</v>
      </c>
      <c r="E156" s="47"/>
      <c r="F156" s="47"/>
      <c r="G156" s="48"/>
      <c r="H156" s="48"/>
      <c r="I156" s="47"/>
    </row>
    <row r="157" spans="1:9" ht="19.5" customHeight="1" x14ac:dyDescent="0.25">
      <c r="A157" s="34"/>
      <c r="B157" s="38">
        <v>22</v>
      </c>
      <c r="C157" s="38" t="s">
        <v>249</v>
      </c>
      <c r="D157" s="39" t="s">
        <v>9</v>
      </c>
      <c r="E157" s="39"/>
      <c r="F157" s="39"/>
      <c r="G157" s="38"/>
      <c r="H157" s="38"/>
      <c r="I157" s="40"/>
    </row>
    <row r="158" spans="1:9" ht="19.5" customHeight="1" x14ac:dyDescent="0.25">
      <c r="A158" s="34"/>
      <c r="B158" s="41">
        <v>23</v>
      </c>
      <c r="C158" s="41" t="s">
        <v>250</v>
      </c>
      <c r="D158" s="42" t="s">
        <v>10</v>
      </c>
      <c r="E158" s="42"/>
      <c r="F158" s="42"/>
      <c r="G158" s="43"/>
      <c r="H158" s="43"/>
      <c r="I158" s="44"/>
    </row>
    <row r="159" spans="1:9" ht="19.5" customHeight="1" x14ac:dyDescent="0.25">
      <c r="A159" s="34">
        <v>21</v>
      </c>
      <c r="B159" s="21">
        <v>24</v>
      </c>
      <c r="C159" s="21" t="s">
        <v>251</v>
      </c>
      <c r="D159" s="23" t="s">
        <v>33</v>
      </c>
      <c r="E159" s="23"/>
      <c r="F159" s="23"/>
      <c r="G159" s="45"/>
      <c r="H159" s="45"/>
      <c r="I159" s="23"/>
    </row>
    <row r="160" spans="1:9" ht="19.5" customHeight="1" x14ac:dyDescent="0.25">
      <c r="A160" s="34"/>
      <c r="B160" s="46">
        <v>25</v>
      </c>
      <c r="C160" s="46" t="s">
        <v>252</v>
      </c>
      <c r="D160" s="47" t="s">
        <v>91</v>
      </c>
      <c r="E160" s="47"/>
      <c r="F160" s="47"/>
      <c r="G160" s="48"/>
      <c r="H160" s="48"/>
      <c r="I160" s="47"/>
    </row>
    <row r="161" spans="1:9" ht="19.5" customHeight="1" x14ac:dyDescent="0.25">
      <c r="A161" s="34"/>
      <c r="B161" s="21">
        <v>26</v>
      </c>
      <c r="C161" s="21" t="s">
        <v>253</v>
      </c>
      <c r="D161" s="23" t="s">
        <v>25</v>
      </c>
      <c r="E161" s="23"/>
      <c r="F161" s="23"/>
      <c r="G161" s="45"/>
      <c r="H161" s="45"/>
      <c r="I161" s="23"/>
    </row>
    <row r="162" spans="1:9" ht="19.5" customHeight="1" x14ac:dyDescent="0.25">
      <c r="A162" s="34"/>
      <c r="B162" s="35">
        <v>27</v>
      </c>
      <c r="C162" s="35" t="s">
        <v>44</v>
      </c>
      <c r="D162" s="19" t="s">
        <v>38</v>
      </c>
      <c r="E162" s="19" t="s">
        <v>45</v>
      </c>
      <c r="F162" s="36"/>
      <c r="G162" s="37"/>
      <c r="H162" s="37"/>
      <c r="I162" s="20"/>
    </row>
    <row r="163" spans="1:9" ht="19.5" customHeight="1" x14ac:dyDescent="0.25">
      <c r="A163" s="34"/>
      <c r="B163" s="21">
        <v>28</v>
      </c>
      <c r="C163" s="21" t="s">
        <v>254</v>
      </c>
      <c r="D163" s="23" t="s">
        <v>21</v>
      </c>
      <c r="E163" s="23"/>
      <c r="F163" s="23"/>
      <c r="G163" s="45"/>
      <c r="H163" s="45"/>
      <c r="I163" s="23"/>
    </row>
    <row r="164" spans="1:9" ht="19.5" customHeight="1" x14ac:dyDescent="0.25">
      <c r="A164" s="34"/>
      <c r="B164" s="38">
        <v>29</v>
      </c>
      <c r="C164" s="38" t="s">
        <v>255</v>
      </c>
      <c r="D164" s="39" t="s">
        <v>9</v>
      </c>
      <c r="E164" s="39"/>
      <c r="F164" s="39"/>
      <c r="G164" s="38"/>
      <c r="H164" s="38"/>
      <c r="I164" s="40"/>
    </row>
    <row r="165" spans="1:9" ht="19.5" customHeight="1" x14ac:dyDescent="0.25">
      <c r="A165" s="34"/>
      <c r="B165" s="41">
        <v>30</v>
      </c>
      <c r="C165" s="41" t="s">
        <v>256</v>
      </c>
      <c r="D165" s="42" t="s">
        <v>10</v>
      </c>
      <c r="E165" s="42"/>
      <c r="F165" s="42"/>
      <c r="G165" s="43"/>
      <c r="H165" s="43"/>
      <c r="I165" s="44"/>
    </row>
    <row r="166" spans="1:9" ht="19.5" customHeight="1" x14ac:dyDescent="0.25">
      <c r="A166" s="34">
        <v>22</v>
      </c>
      <c r="B166" s="46">
        <v>31</v>
      </c>
      <c r="C166" s="46" t="s">
        <v>257</v>
      </c>
      <c r="D166" s="47" t="s">
        <v>33</v>
      </c>
      <c r="E166" s="47"/>
      <c r="F166" s="47"/>
      <c r="G166" s="48"/>
      <c r="H166" s="48"/>
      <c r="I166" s="47"/>
    </row>
    <row r="167" spans="1:9" ht="6" customHeight="1" x14ac:dyDescent="0.25">
      <c r="A167" s="54"/>
      <c r="B167" s="54"/>
      <c r="C167" s="54"/>
      <c r="D167" s="54"/>
      <c r="E167" s="54"/>
      <c r="F167" s="54"/>
      <c r="G167" s="54"/>
      <c r="H167" s="54"/>
      <c r="I167" s="54"/>
    </row>
    <row r="168" spans="1:9" ht="21.75" customHeight="1" x14ac:dyDescent="0.25">
      <c r="A168" s="65" t="s">
        <v>258</v>
      </c>
      <c r="B168" s="65"/>
      <c r="C168" s="65"/>
      <c r="D168" s="65"/>
      <c r="E168" s="65"/>
      <c r="F168" s="65"/>
      <c r="G168" s="65"/>
      <c r="H168" s="65"/>
      <c r="I168" s="65"/>
    </row>
    <row r="169" spans="1:9" ht="19.5" customHeight="1" x14ac:dyDescent="0.25">
      <c r="A169" s="34">
        <v>22</v>
      </c>
      <c r="B169" s="46">
        <v>1</v>
      </c>
      <c r="C169" s="46" t="s">
        <v>259</v>
      </c>
      <c r="D169" s="47" t="s">
        <v>91</v>
      </c>
      <c r="E169" s="47"/>
      <c r="F169" s="47"/>
      <c r="G169" s="48"/>
      <c r="H169" s="48"/>
      <c r="I169" s="47"/>
    </row>
    <row r="170" spans="1:9" ht="19.5" customHeight="1" x14ac:dyDescent="0.25">
      <c r="A170" s="34"/>
      <c r="B170" s="21">
        <v>2</v>
      </c>
      <c r="C170" s="21" t="s">
        <v>260</v>
      </c>
      <c r="D170" s="23" t="s">
        <v>25</v>
      </c>
      <c r="E170" s="23"/>
      <c r="F170" s="23"/>
      <c r="G170" s="45"/>
      <c r="H170" s="45"/>
      <c r="I170" s="23"/>
    </row>
    <row r="171" spans="1:9" ht="19.5" customHeight="1" x14ac:dyDescent="0.25">
      <c r="A171" s="34"/>
      <c r="B171" s="46">
        <v>3</v>
      </c>
      <c r="C171" s="46" t="s">
        <v>261</v>
      </c>
      <c r="D171" s="47" t="s">
        <v>38</v>
      </c>
      <c r="E171" s="47"/>
      <c r="F171" s="47"/>
      <c r="G171" s="48"/>
      <c r="H171" s="48"/>
      <c r="I171" s="47"/>
    </row>
    <row r="172" spans="1:9" ht="19.5" customHeight="1" x14ac:dyDescent="0.25">
      <c r="A172" s="34"/>
      <c r="B172" s="21">
        <v>4</v>
      </c>
      <c r="C172" s="21" t="s">
        <v>262</v>
      </c>
      <c r="D172" s="23" t="s">
        <v>21</v>
      </c>
      <c r="E172" s="23"/>
      <c r="F172" s="23"/>
      <c r="G172" s="45"/>
      <c r="H172" s="45"/>
      <c r="I172" s="23"/>
    </row>
    <row r="173" spans="1:9" ht="19.5" customHeight="1" x14ac:dyDescent="0.25">
      <c r="A173" s="34"/>
      <c r="B173" s="38">
        <v>5</v>
      </c>
      <c r="C173" s="38" t="s">
        <v>263</v>
      </c>
      <c r="D173" s="39" t="s">
        <v>9</v>
      </c>
      <c r="E173" s="39"/>
      <c r="F173" s="39"/>
      <c r="G173" s="38"/>
      <c r="H173" s="38"/>
      <c r="I173" s="40"/>
    </row>
    <row r="174" spans="1:9" ht="19.5" customHeight="1" x14ac:dyDescent="0.25">
      <c r="A174" s="34"/>
      <c r="B174" s="41">
        <v>6</v>
      </c>
      <c r="C174" s="41" t="s">
        <v>264</v>
      </c>
      <c r="D174" s="42" t="s">
        <v>10</v>
      </c>
      <c r="E174" s="42"/>
      <c r="F174" s="42"/>
      <c r="G174" s="43"/>
      <c r="H174" s="43"/>
      <c r="I174" s="44"/>
    </row>
    <row r="175" spans="1:9" ht="19.5" customHeight="1" x14ac:dyDescent="0.25">
      <c r="A175" s="34">
        <v>23</v>
      </c>
      <c r="B175" s="46">
        <v>7</v>
      </c>
      <c r="C175" s="46" t="s">
        <v>265</v>
      </c>
      <c r="D175" s="47" t="s">
        <v>33</v>
      </c>
      <c r="E175" s="47"/>
      <c r="F175" s="47"/>
      <c r="G175" s="48"/>
      <c r="H175" s="48"/>
      <c r="I175" s="47"/>
    </row>
    <row r="176" spans="1:9" ht="19.5" customHeight="1" x14ac:dyDescent="0.25">
      <c r="A176" s="34"/>
      <c r="B176" s="21">
        <v>8</v>
      </c>
      <c r="C176" s="21" t="s">
        <v>266</v>
      </c>
      <c r="D176" s="23" t="s">
        <v>91</v>
      </c>
      <c r="E176" s="23"/>
      <c r="F176" s="23"/>
      <c r="G176" s="45"/>
      <c r="H176" s="45"/>
      <c r="I176" s="23"/>
    </row>
    <row r="177" spans="1:9" ht="19.5" customHeight="1" x14ac:dyDescent="0.25">
      <c r="A177" s="34"/>
      <c r="B177" s="46">
        <v>9</v>
      </c>
      <c r="C177" s="46" t="s">
        <v>267</v>
      </c>
      <c r="D177" s="47" t="s">
        <v>25</v>
      </c>
      <c r="E177" s="47"/>
      <c r="F177" s="47"/>
      <c r="G177" s="48"/>
      <c r="H177" s="48"/>
      <c r="I177" s="47"/>
    </row>
    <row r="178" spans="1:9" ht="19.5" customHeight="1" x14ac:dyDescent="0.25">
      <c r="A178" s="34"/>
      <c r="B178" s="21">
        <v>10</v>
      </c>
      <c r="C178" s="21" t="s">
        <v>268</v>
      </c>
      <c r="D178" s="23" t="s">
        <v>38</v>
      </c>
      <c r="E178" s="23"/>
      <c r="F178" s="23"/>
      <c r="G178" s="45"/>
      <c r="H178" s="45"/>
      <c r="I178" s="23"/>
    </row>
    <row r="179" spans="1:9" ht="19.5" customHeight="1" x14ac:dyDescent="0.25">
      <c r="A179" s="34"/>
      <c r="B179" s="46">
        <v>11</v>
      </c>
      <c r="C179" s="46" t="s">
        <v>269</v>
      </c>
      <c r="D179" s="47" t="s">
        <v>21</v>
      </c>
      <c r="E179" s="47"/>
      <c r="F179" s="47"/>
      <c r="G179" s="48"/>
      <c r="H179" s="48"/>
      <c r="I179" s="47"/>
    </row>
    <row r="180" spans="1:9" ht="19.5" customHeight="1" x14ac:dyDescent="0.25">
      <c r="A180" s="34"/>
      <c r="B180" s="38">
        <v>12</v>
      </c>
      <c r="C180" s="38" t="s">
        <v>270</v>
      </c>
      <c r="D180" s="39" t="s">
        <v>9</v>
      </c>
      <c r="E180" s="39"/>
      <c r="F180" s="39"/>
      <c r="G180" s="38"/>
      <c r="H180" s="38"/>
      <c r="I180" s="40"/>
    </row>
    <row r="181" spans="1:9" ht="19.5" customHeight="1" x14ac:dyDescent="0.25">
      <c r="A181" s="34"/>
      <c r="B181" s="41">
        <v>13</v>
      </c>
      <c r="C181" s="41" t="s">
        <v>271</v>
      </c>
      <c r="D181" s="42" t="s">
        <v>10</v>
      </c>
      <c r="E181" s="42"/>
      <c r="F181" s="42"/>
      <c r="G181" s="43"/>
      <c r="H181" s="43"/>
      <c r="I181" s="44"/>
    </row>
    <row r="182" spans="1:9" ht="19.5" customHeight="1" x14ac:dyDescent="0.25">
      <c r="A182" s="34">
        <v>24</v>
      </c>
      <c r="B182" s="21">
        <v>14</v>
      </c>
      <c r="C182" s="21" t="s">
        <v>272</v>
      </c>
      <c r="D182" s="23" t="s">
        <v>33</v>
      </c>
      <c r="E182" s="23"/>
      <c r="F182" s="23"/>
      <c r="G182" s="45"/>
      <c r="H182" s="45"/>
      <c r="I182" s="23"/>
    </row>
    <row r="183" spans="1:9" ht="19.5" customHeight="1" x14ac:dyDescent="0.25">
      <c r="A183" s="34"/>
      <c r="B183" s="46">
        <v>15</v>
      </c>
      <c r="C183" s="46" t="s">
        <v>273</v>
      </c>
      <c r="D183" s="47" t="s">
        <v>91</v>
      </c>
      <c r="E183" s="47"/>
      <c r="F183" s="47"/>
      <c r="G183" s="48"/>
      <c r="H183" s="48"/>
      <c r="I183" s="47"/>
    </row>
    <row r="184" spans="1:9" ht="19.5" customHeight="1" x14ac:dyDescent="0.25">
      <c r="A184" s="34"/>
      <c r="B184" s="21">
        <v>16</v>
      </c>
      <c r="C184" s="21" t="s">
        <v>274</v>
      </c>
      <c r="D184" s="23" t="s">
        <v>25</v>
      </c>
      <c r="E184" s="23"/>
      <c r="F184" s="23"/>
      <c r="G184" s="45"/>
      <c r="H184" s="45"/>
      <c r="I184" s="23"/>
    </row>
    <row r="185" spans="1:9" ht="19.5" customHeight="1" x14ac:dyDescent="0.25">
      <c r="A185" s="34"/>
      <c r="B185" s="46">
        <v>17</v>
      </c>
      <c r="C185" s="46" t="s">
        <v>275</v>
      </c>
      <c r="D185" s="47" t="s">
        <v>38</v>
      </c>
      <c r="E185" s="47"/>
      <c r="F185" s="47"/>
      <c r="G185" s="48"/>
      <c r="H185" s="48"/>
      <c r="I185" s="47"/>
    </row>
    <row r="186" spans="1:9" ht="19.5" customHeight="1" x14ac:dyDescent="0.25">
      <c r="A186" s="34"/>
      <c r="B186" s="21">
        <v>18</v>
      </c>
      <c r="C186" s="21" t="s">
        <v>276</v>
      </c>
      <c r="D186" s="23" t="s">
        <v>21</v>
      </c>
      <c r="E186" s="23"/>
      <c r="F186" s="23"/>
      <c r="G186" s="45"/>
      <c r="H186" s="45"/>
      <c r="I186" s="23"/>
    </row>
    <row r="187" spans="1:9" ht="19.5" customHeight="1" x14ac:dyDescent="0.25">
      <c r="A187" s="34"/>
      <c r="B187" s="38">
        <v>19</v>
      </c>
      <c r="C187" s="38" t="s">
        <v>277</v>
      </c>
      <c r="D187" s="39" t="s">
        <v>9</v>
      </c>
      <c r="E187" s="39"/>
      <c r="F187" s="39"/>
      <c r="G187" s="38"/>
      <c r="H187" s="38"/>
      <c r="I187" s="40"/>
    </row>
    <row r="188" spans="1:9" ht="19.5" customHeight="1" x14ac:dyDescent="0.25">
      <c r="A188" s="34"/>
      <c r="B188" s="41">
        <v>20</v>
      </c>
      <c r="C188" s="41" t="s">
        <v>278</v>
      </c>
      <c r="D188" s="42" t="s">
        <v>10</v>
      </c>
      <c r="E188" s="42"/>
      <c r="F188" s="42"/>
      <c r="G188" s="43"/>
      <c r="H188" s="43"/>
      <c r="I188" s="44"/>
    </row>
    <row r="189" spans="1:9" ht="19.5" customHeight="1" x14ac:dyDescent="0.25">
      <c r="A189" s="34">
        <v>25</v>
      </c>
      <c r="B189" s="46">
        <v>21</v>
      </c>
      <c r="C189" s="46" t="s">
        <v>279</v>
      </c>
      <c r="D189" s="47" t="s">
        <v>33</v>
      </c>
      <c r="E189" s="47"/>
      <c r="F189" s="47"/>
      <c r="G189" s="48"/>
      <c r="H189" s="48"/>
      <c r="I189" s="47"/>
    </row>
    <row r="190" spans="1:9" ht="19.5" customHeight="1" x14ac:dyDescent="0.25">
      <c r="A190" s="34"/>
      <c r="B190" s="21">
        <v>22</v>
      </c>
      <c r="C190" s="21" t="s">
        <v>280</v>
      </c>
      <c r="D190" s="23" t="s">
        <v>91</v>
      </c>
      <c r="E190" s="23"/>
      <c r="F190" s="23"/>
      <c r="G190" s="45"/>
      <c r="H190" s="45"/>
      <c r="I190" s="23"/>
    </row>
    <row r="191" spans="1:9" ht="19.5" customHeight="1" x14ac:dyDescent="0.25">
      <c r="A191" s="34"/>
      <c r="B191" s="46">
        <v>23</v>
      </c>
      <c r="C191" s="46" t="s">
        <v>281</v>
      </c>
      <c r="D191" s="47" t="s">
        <v>25</v>
      </c>
      <c r="E191" s="47"/>
      <c r="F191" s="47"/>
      <c r="G191" s="48"/>
      <c r="H191" s="48"/>
      <c r="I191" s="47"/>
    </row>
    <row r="192" spans="1:9" ht="19.5" customHeight="1" x14ac:dyDescent="0.25">
      <c r="A192" s="34"/>
      <c r="B192" s="21">
        <v>24</v>
      </c>
      <c r="C192" s="21" t="s">
        <v>282</v>
      </c>
      <c r="D192" s="23" t="s">
        <v>38</v>
      </c>
      <c r="E192" s="23"/>
      <c r="F192" s="23"/>
      <c r="G192" s="45"/>
      <c r="H192" s="45"/>
      <c r="I192" s="23"/>
    </row>
    <row r="193" spans="1:9" ht="19.5" customHeight="1" x14ac:dyDescent="0.25">
      <c r="A193" s="34"/>
      <c r="B193" s="46">
        <v>25</v>
      </c>
      <c r="C193" s="46" t="s">
        <v>283</v>
      </c>
      <c r="D193" s="47" t="s">
        <v>21</v>
      </c>
      <c r="E193" s="47"/>
      <c r="F193" s="47"/>
      <c r="G193" s="48"/>
      <c r="H193" s="48"/>
      <c r="I193" s="47"/>
    </row>
    <row r="194" spans="1:9" ht="19.5" customHeight="1" x14ac:dyDescent="0.25">
      <c r="A194" s="34"/>
      <c r="B194" s="38">
        <v>26</v>
      </c>
      <c r="C194" s="38" t="s">
        <v>284</v>
      </c>
      <c r="D194" s="39" t="s">
        <v>9</v>
      </c>
      <c r="E194" s="39"/>
      <c r="F194" s="39"/>
      <c r="G194" s="38"/>
      <c r="H194" s="38"/>
      <c r="I194" s="40"/>
    </row>
    <row r="195" spans="1:9" ht="19.5" customHeight="1" x14ac:dyDescent="0.25">
      <c r="A195" s="34"/>
      <c r="B195" s="41">
        <v>27</v>
      </c>
      <c r="C195" s="41" t="s">
        <v>285</v>
      </c>
      <c r="D195" s="42" t="s">
        <v>10</v>
      </c>
      <c r="E195" s="42"/>
      <c r="F195" s="42"/>
      <c r="G195" s="43"/>
      <c r="H195" s="43"/>
      <c r="I195" s="44"/>
    </row>
    <row r="196" spans="1:9" ht="19.5" customHeight="1" x14ac:dyDescent="0.25">
      <c r="A196" s="34">
        <v>26</v>
      </c>
      <c r="B196" s="21">
        <v>28</v>
      </c>
      <c r="C196" s="21" t="s">
        <v>286</v>
      </c>
      <c r="D196" s="23" t="s">
        <v>33</v>
      </c>
      <c r="E196" s="23"/>
      <c r="F196" s="23"/>
      <c r="G196" s="45"/>
      <c r="H196" s="45"/>
      <c r="I196" s="23"/>
    </row>
    <row r="197" spans="1:9" ht="19.5" customHeight="1" x14ac:dyDescent="0.25">
      <c r="A197" s="34"/>
      <c r="B197" s="46">
        <v>29</v>
      </c>
      <c r="C197" s="46" t="s">
        <v>287</v>
      </c>
      <c r="D197" s="47" t="s">
        <v>91</v>
      </c>
      <c r="E197" s="47"/>
      <c r="F197" s="47"/>
      <c r="G197" s="48"/>
      <c r="H197" s="48"/>
      <c r="I197" s="47"/>
    </row>
    <row r="198" spans="1:9" ht="19.5" customHeight="1" x14ac:dyDescent="0.25">
      <c r="A198" s="34"/>
      <c r="B198" s="50">
        <v>30</v>
      </c>
      <c r="C198" s="50" t="s">
        <v>288</v>
      </c>
      <c r="D198" s="51" t="s">
        <v>25</v>
      </c>
      <c r="E198" s="51"/>
      <c r="F198" s="52" t="s">
        <v>289</v>
      </c>
      <c r="G198" s="53" t="s">
        <v>97</v>
      </c>
      <c r="H198" s="53" t="s">
        <v>177</v>
      </c>
      <c r="I198" s="51"/>
    </row>
    <row r="199" spans="1:9" ht="6" customHeight="1" x14ac:dyDescent="0.25">
      <c r="A199" s="54"/>
      <c r="B199" s="54"/>
      <c r="C199" s="54"/>
      <c r="D199" s="54"/>
      <c r="E199" s="54"/>
      <c r="F199" s="54"/>
      <c r="G199" s="54"/>
      <c r="H199" s="54"/>
      <c r="I199" s="54"/>
    </row>
    <row r="200" spans="1:9" ht="21.75" customHeight="1" x14ac:dyDescent="0.25">
      <c r="A200" s="65" t="s">
        <v>290</v>
      </c>
      <c r="B200" s="65"/>
      <c r="C200" s="65"/>
      <c r="D200" s="65"/>
      <c r="E200" s="65"/>
      <c r="F200" s="65"/>
      <c r="G200" s="65"/>
      <c r="H200" s="65"/>
      <c r="I200" s="65"/>
    </row>
    <row r="201" spans="1:9" ht="19.5" customHeight="1" x14ac:dyDescent="0.25">
      <c r="A201" s="34">
        <v>26</v>
      </c>
      <c r="B201" s="50">
        <v>1</v>
      </c>
      <c r="C201" s="50" t="s">
        <v>291</v>
      </c>
      <c r="D201" s="51" t="s">
        <v>38</v>
      </c>
      <c r="E201" s="51"/>
      <c r="F201" s="52" t="s">
        <v>292</v>
      </c>
      <c r="G201" s="53" t="s">
        <v>105</v>
      </c>
      <c r="H201" s="53" t="s">
        <v>98</v>
      </c>
      <c r="I201" s="51"/>
    </row>
    <row r="202" spans="1:9" ht="19.5" customHeight="1" x14ac:dyDescent="0.25">
      <c r="A202" s="34"/>
      <c r="B202" s="21">
        <v>2</v>
      </c>
      <c r="C202" s="21" t="s">
        <v>293</v>
      </c>
      <c r="D202" s="23" t="s">
        <v>21</v>
      </c>
      <c r="E202" s="23"/>
      <c r="F202" s="23"/>
      <c r="G202" s="45"/>
      <c r="H202" s="45"/>
      <c r="I202" s="23"/>
    </row>
    <row r="203" spans="1:9" ht="19.5" customHeight="1" x14ac:dyDescent="0.25">
      <c r="A203" s="34"/>
      <c r="B203" s="38">
        <v>3</v>
      </c>
      <c r="C203" s="38" t="s">
        <v>294</v>
      </c>
      <c r="D203" s="39" t="s">
        <v>9</v>
      </c>
      <c r="E203" s="39"/>
      <c r="F203" s="39"/>
      <c r="G203" s="38"/>
      <c r="H203" s="38"/>
      <c r="I203" s="40"/>
    </row>
    <row r="204" spans="1:9" ht="19.5" customHeight="1" x14ac:dyDescent="0.25">
      <c r="A204" s="34"/>
      <c r="B204" s="41">
        <v>4</v>
      </c>
      <c r="C204" s="41" t="s">
        <v>295</v>
      </c>
      <c r="D204" s="42" t="s">
        <v>10</v>
      </c>
      <c r="E204" s="42"/>
      <c r="F204" s="42"/>
      <c r="G204" s="43"/>
      <c r="H204" s="43"/>
      <c r="I204" s="44"/>
    </row>
    <row r="205" spans="1:9" ht="19.5" customHeight="1" x14ac:dyDescent="0.25">
      <c r="A205" s="34">
        <v>27</v>
      </c>
      <c r="B205" s="46">
        <v>5</v>
      </c>
      <c r="C205" s="46" t="s">
        <v>296</v>
      </c>
      <c r="D205" s="47" t="s">
        <v>33</v>
      </c>
      <c r="E205" s="47"/>
      <c r="F205" s="47"/>
      <c r="G205" s="48"/>
      <c r="H205" s="48"/>
      <c r="I205" s="47"/>
    </row>
    <row r="206" spans="1:9" ht="19.5" customHeight="1" x14ac:dyDescent="0.25">
      <c r="A206" s="34"/>
      <c r="B206" s="21">
        <v>6</v>
      </c>
      <c r="C206" s="21" t="s">
        <v>297</v>
      </c>
      <c r="D206" s="23" t="s">
        <v>91</v>
      </c>
      <c r="E206" s="23"/>
      <c r="F206" s="23"/>
      <c r="G206" s="45"/>
      <c r="H206" s="45"/>
      <c r="I206" s="23"/>
    </row>
    <row r="207" spans="1:9" ht="19.5" customHeight="1" x14ac:dyDescent="0.25">
      <c r="A207" s="34"/>
      <c r="B207" s="46">
        <v>7</v>
      </c>
      <c r="C207" s="46" t="s">
        <v>298</v>
      </c>
      <c r="D207" s="47" t="s">
        <v>25</v>
      </c>
      <c r="E207" s="47"/>
      <c r="F207" s="47"/>
      <c r="G207" s="48"/>
      <c r="H207" s="48"/>
      <c r="I207" s="47"/>
    </row>
    <row r="208" spans="1:9" ht="19.5" customHeight="1" x14ac:dyDescent="0.25">
      <c r="A208" s="34"/>
      <c r="B208" s="21">
        <v>8</v>
      </c>
      <c r="C208" s="21" t="s">
        <v>299</v>
      </c>
      <c r="D208" s="23" t="s">
        <v>38</v>
      </c>
      <c r="E208" s="23"/>
      <c r="F208" s="23"/>
      <c r="G208" s="45"/>
      <c r="H208" s="45"/>
      <c r="I208" s="23"/>
    </row>
    <row r="209" spans="1:9" ht="19.5" customHeight="1" x14ac:dyDescent="0.25">
      <c r="A209" s="34"/>
      <c r="B209" s="46">
        <v>9</v>
      </c>
      <c r="C209" s="46" t="s">
        <v>300</v>
      </c>
      <c r="D209" s="47" t="s">
        <v>21</v>
      </c>
      <c r="E209" s="47"/>
      <c r="F209" s="47"/>
      <c r="G209" s="48"/>
      <c r="H209" s="48"/>
      <c r="I209" s="47"/>
    </row>
    <row r="210" spans="1:9" ht="19.5" customHeight="1" x14ac:dyDescent="0.25">
      <c r="A210" s="34"/>
      <c r="B210" s="38">
        <v>10</v>
      </c>
      <c r="C210" s="38" t="s">
        <v>301</v>
      </c>
      <c r="D210" s="39" t="s">
        <v>9</v>
      </c>
      <c r="E210" s="39"/>
      <c r="F210" s="39"/>
      <c r="G210" s="38"/>
      <c r="H210" s="38"/>
      <c r="I210" s="40"/>
    </row>
    <row r="211" spans="1:9" ht="19.5" customHeight="1" x14ac:dyDescent="0.25">
      <c r="A211" s="34"/>
      <c r="B211" s="41">
        <v>11</v>
      </c>
      <c r="C211" s="41" t="s">
        <v>302</v>
      </c>
      <c r="D211" s="42" t="s">
        <v>10</v>
      </c>
      <c r="E211" s="42"/>
      <c r="F211" s="42"/>
      <c r="G211" s="43"/>
      <c r="H211" s="43"/>
      <c r="I211" s="44"/>
    </row>
    <row r="212" spans="1:9" ht="19.5" customHeight="1" x14ac:dyDescent="0.25">
      <c r="A212" s="34">
        <v>28</v>
      </c>
      <c r="B212" s="21">
        <v>12</v>
      </c>
      <c r="C212" s="21" t="s">
        <v>303</v>
      </c>
      <c r="D212" s="23" t="s">
        <v>33</v>
      </c>
      <c r="E212" s="23"/>
      <c r="F212" s="23"/>
      <c r="G212" s="45"/>
      <c r="H212" s="45"/>
      <c r="I212" s="23"/>
    </row>
    <row r="213" spans="1:9" ht="19.5" customHeight="1" x14ac:dyDescent="0.25">
      <c r="A213" s="34"/>
      <c r="B213" s="46">
        <v>13</v>
      </c>
      <c r="C213" s="46" t="s">
        <v>304</v>
      </c>
      <c r="D213" s="47" t="s">
        <v>91</v>
      </c>
      <c r="E213" s="47"/>
      <c r="F213" s="47"/>
      <c r="G213" s="48"/>
      <c r="H213" s="48"/>
      <c r="I213" s="47"/>
    </row>
    <row r="214" spans="1:9" ht="19.5" customHeight="1" x14ac:dyDescent="0.25">
      <c r="A214" s="34"/>
      <c r="B214" s="21">
        <v>14</v>
      </c>
      <c r="C214" s="21" t="s">
        <v>305</v>
      </c>
      <c r="D214" s="23" t="s">
        <v>25</v>
      </c>
      <c r="E214" s="23"/>
      <c r="F214" s="23"/>
      <c r="G214" s="45"/>
      <c r="H214" s="45"/>
      <c r="I214" s="23"/>
    </row>
    <row r="215" spans="1:9" ht="19.5" customHeight="1" x14ac:dyDescent="0.25">
      <c r="A215" s="34"/>
      <c r="B215" s="50">
        <v>15</v>
      </c>
      <c r="C215" s="50" t="s">
        <v>306</v>
      </c>
      <c r="D215" s="51" t="s">
        <v>38</v>
      </c>
      <c r="E215" s="51"/>
      <c r="F215" s="52" t="s">
        <v>307</v>
      </c>
      <c r="G215" s="53" t="s">
        <v>97</v>
      </c>
      <c r="H215" s="53" t="s">
        <v>23</v>
      </c>
      <c r="I215" s="51"/>
    </row>
    <row r="216" spans="1:9" ht="19.5" customHeight="1" x14ac:dyDescent="0.25">
      <c r="A216" s="34"/>
      <c r="B216" s="21">
        <v>16</v>
      </c>
      <c r="C216" s="21" t="s">
        <v>308</v>
      </c>
      <c r="D216" s="23" t="s">
        <v>21</v>
      </c>
      <c r="E216" s="23"/>
      <c r="F216" s="23"/>
      <c r="G216" s="45"/>
      <c r="H216" s="45"/>
      <c r="I216" s="23"/>
    </row>
    <row r="217" spans="1:9" ht="19.5" customHeight="1" x14ac:dyDescent="0.25">
      <c r="A217" s="34"/>
      <c r="B217" s="38">
        <v>17</v>
      </c>
      <c r="C217" s="38" t="s">
        <v>309</v>
      </c>
      <c r="D217" s="39" t="s">
        <v>9</v>
      </c>
      <c r="E217" s="39"/>
      <c r="F217" s="39"/>
      <c r="G217" s="38"/>
      <c r="H217" s="38"/>
      <c r="I217" s="40"/>
    </row>
    <row r="218" spans="1:9" ht="19.5" customHeight="1" x14ac:dyDescent="0.25">
      <c r="A218" s="34"/>
      <c r="B218" s="41">
        <v>18</v>
      </c>
      <c r="C218" s="41" t="s">
        <v>310</v>
      </c>
      <c r="D218" s="42" t="s">
        <v>10</v>
      </c>
      <c r="E218" s="42"/>
      <c r="F218" s="42"/>
      <c r="G218" s="43"/>
      <c r="H218" s="43"/>
      <c r="I218" s="44"/>
    </row>
    <row r="219" spans="1:9" ht="19.5" customHeight="1" x14ac:dyDescent="0.25">
      <c r="A219" s="34">
        <v>29</v>
      </c>
      <c r="B219" s="46">
        <v>19</v>
      </c>
      <c r="C219" s="46" t="s">
        <v>311</v>
      </c>
      <c r="D219" s="47" t="s">
        <v>33</v>
      </c>
      <c r="E219" s="47"/>
      <c r="F219" s="47"/>
      <c r="G219" s="48"/>
      <c r="H219" s="48"/>
      <c r="I219" s="47"/>
    </row>
    <row r="220" spans="1:9" ht="19.5" customHeight="1" x14ac:dyDescent="0.25">
      <c r="A220" s="34"/>
      <c r="B220" s="21">
        <v>20</v>
      </c>
      <c r="C220" s="21" t="s">
        <v>312</v>
      </c>
      <c r="D220" s="23" t="s">
        <v>91</v>
      </c>
      <c r="E220" s="23"/>
      <c r="F220" s="23"/>
      <c r="G220" s="45"/>
      <c r="H220" s="45"/>
      <c r="I220" s="23"/>
    </row>
    <row r="221" spans="1:9" ht="19.5" customHeight="1" x14ac:dyDescent="0.25">
      <c r="A221" s="34"/>
      <c r="B221" s="46">
        <v>21</v>
      </c>
      <c r="C221" s="46" t="s">
        <v>313</v>
      </c>
      <c r="D221" s="47" t="s">
        <v>25</v>
      </c>
      <c r="E221" s="47"/>
      <c r="F221" s="47"/>
      <c r="G221" s="48"/>
      <c r="H221" s="48"/>
      <c r="I221" s="47"/>
    </row>
    <row r="222" spans="1:9" ht="19.5" customHeight="1" x14ac:dyDescent="0.25">
      <c r="A222" s="34"/>
      <c r="B222" s="21">
        <v>22</v>
      </c>
      <c r="C222" s="21" t="s">
        <v>314</v>
      </c>
      <c r="D222" s="23" t="s">
        <v>38</v>
      </c>
      <c r="E222" s="23"/>
      <c r="F222" s="23"/>
      <c r="G222" s="45"/>
      <c r="H222" s="45"/>
      <c r="I222" s="23"/>
    </row>
    <row r="223" spans="1:9" ht="19.5" customHeight="1" x14ac:dyDescent="0.25">
      <c r="A223" s="34"/>
      <c r="B223" s="46">
        <v>23</v>
      </c>
      <c r="C223" s="46" t="s">
        <v>315</v>
      </c>
      <c r="D223" s="47" t="s">
        <v>21</v>
      </c>
      <c r="E223" s="47"/>
      <c r="F223" s="47"/>
      <c r="G223" s="48"/>
      <c r="H223" s="48"/>
      <c r="I223" s="47"/>
    </row>
    <row r="224" spans="1:9" ht="19.5" customHeight="1" x14ac:dyDescent="0.25">
      <c r="A224" s="34"/>
      <c r="B224" s="38">
        <v>24</v>
      </c>
      <c r="C224" s="38" t="s">
        <v>316</v>
      </c>
      <c r="D224" s="39" t="s">
        <v>9</v>
      </c>
      <c r="E224" s="39"/>
      <c r="F224" s="39"/>
      <c r="G224" s="38"/>
      <c r="H224" s="38"/>
      <c r="I224" s="40"/>
    </row>
    <row r="225" spans="1:9" ht="19.5" customHeight="1" x14ac:dyDescent="0.25">
      <c r="A225" s="34"/>
      <c r="B225" s="41">
        <v>25</v>
      </c>
      <c r="C225" s="41" t="s">
        <v>317</v>
      </c>
      <c r="D225" s="42" t="s">
        <v>10</v>
      </c>
      <c r="E225" s="42"/>
      <c r="F225" s="42"/>
      <c r="G225" s="43"/>
      <c r="H225" s="43"/>
      <c r="I225" s="44"/>
    </row>
    <row r="226" spans="1:9" ht="19.5" customHeight="1" x14ac:dyDescent="0.25">
      <c r="A226" s="34">
        <v>30</v>
      </c>
      <c r="B226" s="21">
        <v>26</v>
      </c>
      <c r="C226" s="21" t="s">
        <v>318</v>
      </c>
      <c r="D226" s="23" t="s">
        <v>33</v>
      </c>
      <c r="E226" s="23"/>
      <c r="F226" s="23"/>
      <c r="G226" s="45"/>
      <c r="H226" s="45"/>
      <c r="I226" s="23"/>
    </row>
    <row r="227" spans="1:9" ht="19.5" customHeight="1" x14ac:dyDescent="0.25">
      <c r="A227" s="34"/>
      <c r="B227" s="46">
        <v>27</v>
      </c>
      <c r="C227" s="46" t="s">
        <v>319</v>
      </c>
      <c r="D227" s="47" t="s">
        <v>91</v>
      </c>
      <c r="E227" s="47"/>
      <c r="F227" s="47"/>
      <c r="G227" s="48"/>
      <c r="H227" s="48"/>
      <c r="I227" s="47"/>
    </row>
    <row r="228" spans="1:9" ht="19.5" customHeight="1" x14ac:dyDescent="0.25">
      <c r="A228" s="34"/>
      <c r="B228" s="21">
        <v>28</v>
      </c>
      <c r="C228" s="21" t="s">
        <v>320</v>
      </c>
      <c r="D228" s="23" t="s">
        <v>25</v>
      </c>
      <c r="E228" s="23"/>
      <c r="F228" s="23"/>
      <c r="G228" s="45"/>
      <c r="H228" s="45"/>
      <c r="I228" s="23"/>
    </row>
    <row r="229" spans="1:9" ht="19.5" customHeight="1" x14ac:dyDescent="0.25">
      <c r="A229" s="34"/>
      <c r="B229" s="46">
        <v>29</v>
      </c>
      <c r="C229" s="46" t="s">
        <v>321</v>
      </c>
      <c r="D229" s="47" t="s">
        <v>38</v>
      </c>
      <c r="E229" s="47"/>
      <c r="F229" s="47"/>
      <c r="G229" s="48"/>
      <c r="H229" s="48"/>
      <c r="I229" s="47"/>
    </row>
    <row r="230" spans="1:9" ht="19.5" customHeight="1" x14ac:dyDescent="0.25">
      <c r="A230" s="34"/>
      <c r="B230" s="21">
        <v>30</v>
      </c>
      <c r="C230" s="21" t="s">
        <v>322</v>
      </c>
      <c r="D230" s="23" t="s">
        <v>21</v>
      </c>
      <c r="E230" s="23"/>
      <c r="F230" s="23"/>
      <c r="G230" s="45"/>
      <c r="H230" s="45"/>
      <c r="I230" s="23"/>
    </row>
    <row r="231" spans="1:9" ht="19.5" customHeight="1" x14ac:dyDescent="0.25">
      <c r="A231" s="34"/>
      <c r="B231" s="38">
        <v>31</v>
      </c>
      <c r="C231" s="38" t="s">
        <v>323</v>
      </c>
      <c r="D231" s="39" t="s">
        <v>9</v>
      </c>
      <c r="E231" s="39"/>
      <c r="F231" s="39"/>
      <c r="G231" s="38"/>
      <c r="H231" s="38"/>
      <c r="I231" s="40"/>
    </row>
    <row r="232" spans="1:9" ht="6" customHeight="1" x14ac:dyDescent="0.25">
      <c r="A232" s="54"/>
      <c r="B232" s="54"/>
      <c r="C232" s="54"/>
      <c r="D232" s="54"/>
      <c r="E232" s="54"/>
      <c r="F232" s="54"/>
      <c r="G232" s="54"/>
      <c r="H232" s="54"/>
      <c r="I232" s="54"/>
    </row>
    <row r="233" spans="1:9" ht="21.75" customHeight="1" x14ac:dyDescent="0.25">
      <c r="A233" s="65" t="s">
        <v>324</v>
      </c>
      <c r="B233" s="65"/>
      <c r="C233" s="65"/>
      <c r="D233" s="65"/>
      <c r="E233" s="65"/>
      <c r="F233" s="65"/>
      <c r="G233" s="65"/>
      <c r="H233" s="65"/>
      <c r="I233" s="65"/>
    </row>
    <row r="234" spans="1:9" ht="19.5" customHeight="1" x14ac:dyDescent="0.25">
      <c r="A234" s="34">
        <v>30</v>
      </c>
      <c r="B234" s="41">
        <v>1</v>
      </c>
      <c r="C234" s="41" t="s">
        <v>325</v>
      </c>
      <c r="D234" s="42" t="s">
        <v>10</v>
      </c>
      <c r="E234" s="42"/>
      <c r="F234" s="42"/>
      <c r="G234" s="43"/>
      <c r="H234" s="43"/>
      <c r="I234" s="44"/>
    </row>
    <row r="235" spans="1:9" ht="19.5" customHeight="1" x14ac:dyDescent="0.25">
      <c r="A235" s="34">
        <v>31</v>
      </c>
      <c r="B235" s="21">
        <v>2</v>
      </c>
      <c r="C235" s="21" t="s">
        <v>326</v>
      </c>
      <c r="D235" s="23" t="s">
        <v>33</v>
      </c>
      <c r="E235" s="23"/>
      <c r="F235" s="23"/>
      <c r="G235" s="45"/>
      <c r="H235" s="45"/>
      <c r="I235" s="23"/>
    </row>
    <row r="236" spans="1:9" ht="19.5" customHeight="1" x14ac:dyDescent="0.25">
      <c r="A236" s="34"/>
      <c r="B236" s="46">
        <v>3</v>
      </c>
      <c r="C236" s="46" t="s">
        <v>327</v>
      </c>
      <c r="D236" s="47" t="s">
        <v>91</v>
      </c>
      <c r="E236" s="47"/>
      <c r="F236" s="47"/>
      <c r="G236" s="48"/>
      <c r="H236" s="48"/>
      <c r="I236" s="47"/>
    </row>
    <row r="237" spans="1:9" ht="19.5" customHeight="1" x14ac:dyDescent="0.25">
      <c r="A237" s="34"/>
      <c r="B237" s="21">
        <v>4</v>
      </c>
      <c r="C237" s="21" t="s">
        <v>328</v>
      </c>
      <c r="D237" s="23" t="s">
        <v>25</v>
      </c>
      <c r="E237" s="23"/>
      <c r="F237" s="23"/>
      <c r="G237" s="45"/>
      <c r="H237" s="45"/>
      <c r="I237" s="23"/>
    </row>
    <row r="238" spans="1:9" ht="19.5" customHeight="1" x14ac:dyDescent="0.25">
      <c r="A238" s="34"/>
      <c r="B238" s="46">
        <v>5</v>
      </c>
      <c r="C238" s="46" t="s">
        <v>329</v>
      </c>
      <c r="D238" s="47" t="s">
        <v>38</v>
      </c>
      <c r="E238" s="47"/>
      <c r="F238" s="47"/>
      <c r="G238" s="48"/>
      <c r="H238" s="48"/>
      <c r="I238" s="47"/>
    </row>
    <row r="239" spans="1:9" ht="19.5" customHeight="1" x14ac:dyDescent="0.25">
      <c r="A239" s="34"/>
      <c r="B239" s="21">
        <v>6</v>
      </c>
      <c r="C239" s="21" t="s">
        <v>330</v>
      </c>
      <c r="D239" s="23" t="s">
        <v>21</v>
      </c>
      <c r="E239" s="23"/>
      <c r="F239" s="23"/>
      <c r="G239" s="45"/>
      <c r="H239" s="45"/>
      <c r="I239" s="23"/>
    </row>
    <row r="240" spans="1:9" ht="19.5" customHeight="1" x14ac:dyDescent="0.25">
      <c r="A240" s="34"/>
      <c r="B240" s="38">
        <v>7</v>
      </c>
      <c r="C240" s="38" t="s">
        <v>331</v>
      </c>
      <c r="D240" s="39" t="s">
        <v>9</v>
      </c>
      <c r="E240" s="39"/>
      <c r="F240" s="39"/>
      <c r="G240" s="38"/>
      <c r="H240" s="38"/>
      <c r="I240" s="40"/>
    </row>
    <row r="241" spans="1:9" ht="19.5" customHeight="1" x14ac:dyDescent="0.25">
      <c r="A241" s="34"/>
      <c r="B241" s="41">
        <v>8</v>
      </c>
      <c r="C241" s="41" t="s">
        <v>332</v>
      </c>
      <c r="D241" s="42" t="s">
        <v>10</v>
      </c>
      <c r="E241" s="42"/>
      <c r="F241" s="42"/>
      <c r="G241" s="43"/>
      <c r="H241" s="43"/>
      <c r="I241" s="44"/>
    </row>
    <row r="242" spans="1:9" ht="19.5" customHeight="1" x14ac:dyDescent="0.25">
      <c r="A242" s="34">
        <v>32</v>
      </c>
      <c r="B242" s="46">
        <v>9</v>
      </c>
      <c r="C242" s="46" t="s">
        <v>333</v>
      </c>
      <c r="D242" s="47" t="s">
        <v>33</v>
      </c>
      <c r="E242" s="47"/>
      <c r="F242" s="47"/>
      <c r="G242" s="48"/>
      <c r="H242" s="48"/>
      <c r="I242" s="47"/>
    </row>
    <row r="243" spans="1:9" ht="19.5" customHeight="1" x14ac:dyDescent="0.25">
      <c r="A243" s="34"/>
      <c r="B243" s="21">
        <v>10</v>
      </c>
      <c r="C243" s="21" t="s">
        <v>334</v>
      </c>
      <c r="D243" s="23" t="s">
        <v>91</v>
      </c>
      <c r="E243" s="23"/>
      <c r="F243" s="23"/>
      <c r="G243" s="45"/>
      <c r="H243" s="45"/>
      <c r="I243" s="23"/>
    </row>
    <row r="244" spans="1:9" ht="19.5" customHeight="1" x14ac:dyDescent="0.25">
      <c r="A244" s="34"/>
      <c r="B244" s="46">
        <v>11</v>
      </c>
      <c r="C244" s="46" t="s">
        <v>335</v>
      </c>
      <c r="D244" s="47" t="s">
        <v>25</v>
      </c>
      <c r="E244" s="47"/>
      <c r="F244" s="47"/>
      <c r="G244" s="48"/>
      <c r="H244" s="48"/>
      <c r="I244" s="47"/>
    </row>
    <row r="245" spans="1:9" ht="19.5" customHeight="1" x14ac:dyDescent="0.25">
      <c r="A245" s="34"/>
      <c r="B245" s="21">
        <v>12</v>
      </c>
      <c r="C245" s="21" t="s">
        <v>336</v>
      </c>
      <c r="D245" s="23" t="s">
        <v>38</v>
      </c>
      <c r="E245" s="23"/>
      <c r="F245" s="23"/>
      <c r="G245" s="45"/>
      <c r="H245" s="45"/>
      <c r="I245" s="23"/>
    </row>
    <row r="246" spans="1:9" ht="19.5" customHeight="1" x14ac:dyDescent="0.25">
      <c r="A246" s="34"/>
      <c r="B246" s="46">
        <v>13</v>
      </c>
      <c r="C246" s="46" t="s">
        <v>337</v>
      </c>
      <c r="D246" s="47" t="s">
        <v>21</v>
      </c>
      <c r="E246" s="47"/>
      <c r="F246" s="47"/>
      <c r="G246" s="48"/>
      <c r="H246" s="48"/>
      <c r="I246" s="47"/>
    </row>
    <row r="247" spans="1:9" ht="19.5" customHeight="1" x14ac:dyDescent="0.25">
      <c r="A247" s="34"/>
      <c r="B247" s="38">
        <v>14</v>
      </c>
      <c r="C247" s="38" t="s">
        <v>338</v>
      </c>
      <c r="D247" s="39" t="s">
        <v>9</v>
      </c>
      <c r="E247" s="39"/>
      <c r="F247" s="39"/>
      <c r="G247" s="38"/>
      <c r="H247" s="38"/>
      <c r="I247" s="40"/>
    </row>
    <row r="248" spans="1:9" ht="19.5" customHeight="1" x14ac:dyDescent="0.25">
      <c r="A248" s="34"/>
      <c r="B248" s="41">
        <v>15</v>
      </c>
      <c r="C248" s="41" t="s">
        <v>339</v>
      </c>
      <c r="D248" s="42" t="s">
        <v>10</v>
      </c>
      <c r="E248" s="42"/>
      <c r="F248" s="42"/>
      <c r="G248" s="43"/>
      <c r="H248" s="43"/>
      <c r="I248" s="44"/>
    </row>
    <row r="249" spans="1:9" ht="19.5" customHeight="1" x14ac:dyDescent="0.25">
      <c r="A249" s="34">
        <v>33</v>
      </c>
      <c r="B249" s="21">
        <v>16</v>
      </c>
      <c r="C249" s="21" t="s">
        <v>340</v>
      </c>
      <c r="D249" s="23" t="s">
        <v>33</v>
      </c>
      <c r="E249" s="23"/>
      <c r="F249" s="23"/>
      <c r="G249" s="45"/>
      <c r="H249" s="45"/>
      <c r="I249" s="23"/>
    </row>
    <row r="250" spans="1:9" ht="19.5" customHeight="1" x14ac:dyDescent="0.25">
      <c r="A250" s="34"/>
      <c r="B250" s="46">
        <v>17</v>
      </c>
      <c r="C250" s="46" t="s">
        <v>341</v>
      </c>
      <c r="D250" s="47" t="s">
        <v>91</v>
      </c>
      <c r="E250" s="47"/>
      <c r="F250" s="47"/>
      <c r="G250" s="48"/>
      <c r="H250" s="48"/>
      <c r="I250" s="47"/>
    </row>
    <row r="251" spans="1:9" ht="19.5" customHeight="1" x14ac:dyDescent="0.25">
      <c r="A251" s="34"/>
      <c r="B251" s="21">
        <v>18</v>
      </c>
      <c r="C251" s="21" t="s">
        <v>342</v>
      </c>
      <c r="D251" s="23" t="s">
        <v>25</v>
      </c>
      <c r="E251" s="23"/>
      <c r="F251" s="23"/>
      <c r="G251" s="45"/>
      <c r="H251" s="45"/>
      <c r="I251" s="23"/>
    </row>
    <row r="252" spans="1:9" ht="19.5" customHeight="1" x14ac:dyDescent="0.25">
      <c r="A252" s="34"/>
      <c r="B252" s="46">
        <v>19</v>
      </c>
      <c r="C252" s="46" t="s">
        <v>343</v>
      </c>
      <c r="D252" s="47" t="s">
        <v>38</v>
      </c>
      <c r="E252" s="47"/>
      <c r="F252" s="47"/>
      <c r="G252" s="48"/>
      <c r="H252" s="48"/>
      <c r="I252" s="47"/>
    </row>
    <row r="253" spans="1:9" ht="19.5" customHeight="1" x14ac:dyDescent="0.25">
      <c r="A253" s="34"/>
      <c r="B253" s="21">
        <v>20</v>
      </c>
      <c r="C253" s="21" t="s">
        <v>344</v>
      </c>
      <c r="D253" s="23" t="s">
        <v>21</v>
      </c>
      <c r="E253" s="23"/>
      <c r="F253" s="23"/>
      <c r="G253" s="45"/>
      <c r="H253" s="45"/>
      <c r="I253" s="23"/>
    </row>
    <row r="254" spans="1:9" ht="19.5" customHeight="1" x14ac:dyDescent="0.25">
      <c r="A254" s="34"/>
      <c r="B254" s="38">
        <v>21</v>
      </c>
      <c r="C254" s="38" t="s">
        <v>345</v>
      </c>
      <c r="D254" s="39" t="s">
        <v>9</v>
      </c>
      <c r="E254" s="39"/>
      <c r="F254" s="39"/>
      <c r="G254" s="38"/>
      <c r="H254" s="38"/>
      <c r="I254" s="40"/>
    </row>
    <row r="255" spans="1:9" ht="19.5" customHeight="1" x14ac:dyDescent="0.25">
      <c r="A255" s="34"/>
      <c r="B255" s="41">
        <v>22</v>
      </c>
      <c r="C255" s="41" t="s">
        <v>346</v>
      </c>
      <c r="D255" s="42" t="s">
        <v>10</v>
      </c>
      <c r="E255" s="42"/>
      <c r="F255" s="42"/>
      <c r="G255" s="43"/>
      <c r="H255" s="43"/>
      <c r="I255" s="44"/>
    </row>
    <row r="256" spans="1:9" ht="19.5" customHeight="1" x14ac:dyDescent="0.25">
      <c r="A256" s="34">
        <v>34</v>
      </c>
      <c r="B256" s="46">
        <v>23</v>
      </c>
      <c r="C256" s="46" t="s">
        <v>347</v>
      </c>
      <c r="D256" s="47" t="s">
        <v>33</v>
      </c>
      <c r="E256" s="47"/>
      <c r="F256" s="47"/>
      <c r="G256" s="48"/>
      <c r="H256" s="48"/>
      <c r="I256" s="47"/>
    </row>
    <row r="257" spans="1:9" ht="19.5" customHeight="1" x14ac:dyDescent="0.25">
      <c r="A257" s="34"/>
      <c r="B257" s="21">
        <v>24</v>
      </c>
      <c r="C257" s="21" t="s">
        <v>348</v>
      </c>
      <c r="D257" s="23" t="s">
        <v>91</v>
      </c>
      <c r="E257" s="23"/>
      <c r="F257" s="23"/>
      <c r="G257" s="45"/>
      <c r="H257" s="45"/>
      <c r="I257" s="23"/>
    </row>
    <row r="258" spans="1:9" ht="19.5" customHeight="1" x14ac:dyDescent="0.25">
      <c r="A258" s="34"/>
      <c r="B258" s="46">
        <v>25</v>
      </c>
      <c r="C258" s="46" t="s">
        <v>349</v>
      </c>
      <c r="D258" s="47" t="s">
        <v>25</v>
      </c>
      <c r="E258" s="47"/>
      <c r="F258" s="47"/>
      <c r="G258" s="48"/>
      <c r="H258" s="48"/>
      <c r="I258" s="47"/>
    </row>
    <row r="259" spans="1:9" ht="19.5" customHeight="1" x14ac:dyDescent="0.25">
      <c r="A259" s="34"/>
      <c r="B259" s="21">
        <v>26</v>
      </c>
      <c r="C259" s="21" t="s">
        <v>350</v>
      </c>
      <c r="D259" s="23" t="s">
        <v>38</v>
      </c>
      <c r="E259" s="23"/>
      <c r="F259" s="23"/>
      <c r="G259" s="45"/>
      <c r="H259" s="45"/>
      <c r="I259" s="23"/>
    </row>
    <row r="260" spans="1:9" ht="19.5" customHeight="1" x14ac:dyDescent="0.25">
      <c r="A260" s="34"/>
      <c r="B260" s="46">
        <v>27</v>
      </c>
      <c r="C260" s="46" t="s">
        <v>351</v>
      </c>
      <c r="D260" s="47" t="s">
        <v>21</v>
      </c>
      <c r="E260" s="47"/>
      <c r="F260" s="47"/>
      <c r="G260" s="48"/>
      <c r="H260" s="48"/>
      <c r="I260" s="47"/>
    </row>
    <row r="261" spans="1:9" ht="19.5" customHeight="1" x14ac:dyDescent="0.25">
      <c r="A261" s="34"/>
      <c r="B261" s="38">
        <v>28</v>
      </c>
      <c r="C261" s="38" t="s">
        <v>352</v>
      </c>
      <c r="D261" s="39" t="s">
        <v>9</v>
      </c>
      <c r="E261" s="39"/>
      <c r="F261" s="39"/>
      <c r="G261" s="38"/>
      <c r="H261" s="38"/>
      <c r="I261" s="40"/>
    </row>
    <row r="262" spans="1:9" ht="19.5" customHeight="1" x14ac:dyDescent="0.25">
      <c r="A262" s="34"/>
      <c r="B262" s="41">
        <v>29</v>
      </c>
      <c r="C262" s="41" t="s">
        <v>353</v>
      </c>
      <c r="D262" s="42" t="s">
        <v>10</v>
      </c>
      <c r="E262" s="42"/>
      <c r="F262" s="42"/>
      <c r="G262" s="43"/>
      <c r="H262" s="43"/>
      <c r="I262" s="44"/>
    </row>
    <row r="263" spans="1:9" ht="19.5" customHeight="1" x14ac:dyDescent="0.25">
      <c r="A263" s="34">
        <v>35</v>
      </c>
      <c r="B263" s="21">
        <v>30</v>
      </c>
      <c r="C263" s="21" t="s">
        <v>354</v>
      </c>
      <c r="D263" s="23" t="s">
        <v>33</v>
      </c>
      <c r="E263" s="23"/>
      <c r="F263" s="23"/>
      <c r="G263" s="45"/>
      <c r="H263" s="45"/>
      <c r="I263" s="23"/>
    </row>
    <row r="264" spans="1:9" ht="19.5" customHeight="1" x14ac:dyDescent="0.25">
      <c r="A264" s="34"/>
      <c r="B264" s="50">
        <v>31</v>
      </c>
      <c r="C264" s="50" t="s">
        <v>355</v>
      </c>
      <c r="D264" s="51" t="s">
        <v>91</v>
      </c>
      <c r="E264" s="51"/>
      <c r="F264" s="52" t="s">
        <v>356</v>
      </c>
      <c r="G264" s="53" t="s">
        <v>105</v>
      </c>
      <c r="H264" s="53" t="s">
        <v>106</v>
      </c>
      <c r="I264" s="51"/>
    </row>
    <row r="265" spans="1:9" ht="6" customHeight="1" x14ac:dyDescent="0.25">
      <c r="A265" s="54"/>
      <c r="B265" s="54"/>
      <c r="C265" s="54"/>
      <c r="D265" s="54"/>
      <c r="E265" s="54"/>
      <c r="F265" s="54"/>
      <c r="G265" s="54"/>
      <c r="H265" s="54"/>
      <c r="I265" s="54"/>
    </row>
    <row r="266" spans="1:9" ht="21.75" customHeight="1" x14ac:dyDescent="0.25">
      <c r="A266" s="65" t="s">
        <v>357</v>
      </c>
      <c r="B266" s="65"/>
      <c r="C266" s="65"/>
      <c r="D266" s="65"/>
      <c r="E266" s="65"/>
      <c r="F266" s="65"/>
      <c r="G266" s="65"/>
      <c r="H266" s="65"/>
      <c r="I266" s="65"/>
    </row>
    <row r="267" spans="1:9" ht="19.5" customHeight="1" x14ac:dyDescent="0.25">
      <c r="A267" s="34">
        <v>35</v>
      </c>
      <c r="B267" s="50">
        <v>1</v>
      </c>
      <c r="C267" s="50" t="s">
        <v>358</v>
      </c>
      <c r="D267" s="51" t="s">
        <v>25</v>
      </c>
      <c r="E267" s="51"/>
      <c r="F267" s="52" t="s">
        <v>359</v>
      </c>
      <c r="G267" s="53" t="s">
        <v>97</v>
      </c>
      <c r="H267" s="53" t="s">
        <v>232</v>
      </c>
      <c r="I267" s="51"/>
    </row>
    <row r="268" spans="1:9" ht="19.5" customHeight="1" x14ac:dyDescent="0.25">
      <c r="A268" s="34"/>
      <c r="B268" s="21">
        <v>2</v>
      </c>
      <c r="C268" s="21" t="s">
        <v>360</v>
      </c>
      <c r="D268" s="23" t="s">
        <v>38</v>
      </c>
      <c r="E268" s="23"/>
      <c r="F268" s="23"/>
      <c r="G268" s="45"/>
      <c r="H268" s="45"/>
      <c r="I268" s="23"/>
    </row>
    <row r="269" spans="1:9" ht="19.5" customHeight="1" x14ac:dyDescent="0.25">
      <c r="A269" s="34"/>
      <c r="B269" s="46">
        <v>3</v>
      </c>
      <c r="C269" s="46" t="s">
        <v>361</v>
      </c>
      <c r="D269" s="47" t="s">
        <v>21</v>
      </c>
      <c r="E269" s="47"/>
      <c r="F269" s="47"/>
      <c r="G269" s="48"/>
      <c r="H269" s="48"/>
      <c r="I269" s="47"/>
    </row>
    <row r="270" spans="1:9" ht="19.5" customHeight="1" x14ac:dyDescent="0.25">
      <c r="A270" s="34"/>
      <c r="B270" s="38">
        <v>4</v>
      </c>
      <c r="C270" s="38" t="s">
        <v>362</v>
      </c>
      <c r="D270" s="39" t="s">
        <v>9</v>
      </c>
      <c r="E270" s="39"/>
      <c r="F270" s="39"/>
      <c r="G270" s="38"/>
      <c r="H270" s="38"/>
      <c r="I270" s="40"/>
    </row>
    <row r="271" spans="1:9" ht="19.5" customHeight="1" x14ac:dyDescent="0.25">
      <c r="A271" s="34"/>
      <c r="B271" s="41">
        <v>5</v>
      </c>
      <c r="C271" s="41" t="s">
        <v>363</v>
      </c>
      <c r="D271" s="42" t="s">
        <v>10</v>
      </c>
      <c r="E271" s="42"/>
      <c r="F271" s="42"/>
      <c r="G271" s="43"/>
      <c r="H271" s="43"/>
      <c r="I271" s="44"/>
    </row>
    <row r="272" spans="1:9" ht="19.5" customHeight="1" x14ac:dyDescent="0.25">
      <c r="A272" s="34">
        <v>36</v>
      </c>
      <c r="B272" s="21">
        <v>6</v>
      </c>
      <c r="C272" s="21" t="s">
        <v>364</v>
      </c>
      <c r="D272" s="23" t="s">
        <v>33</v>
      </c>
      <c r="E272" s="23"/>
      <c r="F272" s="23"/>
      <c r="G272" s="45"/>
      <c r="H272" s="45"/>
      <c r="I272" s="23"/>
    </row>
    <row r="273" spans="1:9" ht="19.5" customHeight="1" x14ac:dyDescent="0.25">
      <c r="A273" s="34"/>
      <c r="B273" s="46">
        <v>7</v>
      </c>
      <c r="C273" s="46" t="s">
        <v>365</v>
      </c>
      <c r="D273" s="47" t="s">
        <v>91</v>
      </c>
      <c r="E273" s="47"/>
      <c r="F273" s="47"/>
      <c r="G273" s="48"/>
      <c r="H273" s="48"/>
      <c r="I273" s="47"/>
    </row>
    <row r="274" spans="1:9" ht="19.5" customHeight="1" x14ac:dyDescent="0.25">
      <c r="A274" s="34"/>
      <c r="B274" s="21">
        <v>8</v>
      </c>
      <c r="C274" s="21" t="s">
        <v>366</v>
      </c>
      <c r="D274" s="23" t="s">
        <v>25</v>
      </c>
      <c r="E274" s="23"/>
      <c r="F274" s="23"/>
      <c r="G274" s="45"/>
      <c r="H274" s="45"/>
      <c r="I274" s="23"/>
    </row>
    <row r="275" spans="1:9" ht="19.5" customHeight="1" x14ac:dyDescent="0.25">
      <c r="A275" s="34"/>
      <c r="B275" s="46">
        <v>9</v>
      </c>
      <c r="C275" s="46" t="s">
        <v>367</v>
      </c>
      <c r="D275" s="47" t="s">
        <v>38</v>
      </c>
      <c r="E275" s="47"/>
      <c r="F275" s="47"/>
      <c r="G275" s="48"/>
      <c r="H275" s="48"/>
      <c r="I275" s="47"/>
    </row>
    <row r="276" spans="1:9" ht="19.5" customHeight="1" x14ac:dyDescent="0.25">
      <c r="A276" s="34"/>
      <c r="B276" s="21">
        <v>10</v>
      </c>
      <c r="C276" s="21" t="s">
        <v>368</v>
      </c>
      <c r="D276" s="23" t="s">
        <v>21</v>
      </c>
      <c r="E276" s="23"/>
      <c r="F276" s="23"/>
      <c r="G276" s="45"/>
      <c r="H276" s="45"/>
      <c r="I276" s="23"/>
    </row>
    <row r="277" spans="1:9" ht="19.5" customHeight="1" x14ac:dyDescent="0.25">
      <c r="A277" s="34"/>
      <c r="B277" s="38">
        <v>11</v>
      </c>
      <c r="C277" s="38" t="s">
        <v>369</v>
      </c>
      <c r="D277" s="39" t="s">
        <v>9</v>
      </c>
      <c r="E277" s="39"/>
      <c r="F277" s="39"/>
      <c r="G277" s="38"/>
      <c r="H277" s="38"/>
      <c r="I277" s="40"/>
    </row>
    <row r="278" spans="1:9" ht="19.5" customHeight="1" x14ac:dyDescent="0.25">
      <c r="A278" s="34"/>
      <c r="B278" s="41">
        <v>12</v>
      </c>
      <c r="C278" s="41" t="s">
        <v>370</v>
      </c>
      <c r="D278" s="42" t="s">
        <v>10</v>
      </c>
      <c r="E278" s="42"/>
      <c r="F278" s="42"/>
      <c r="G278" s="43"/>
      <c r="H278" s="43"/>
      <c r="I278" s="44"/>
    </row>
    <row r="279" spans="1:9" ht="19.5" customHeight="1" x14ac:dyDescent="0.25">
      <c r="A279" s="34">
        <v>37</v>
      </c>
      <c r="B279" s="46">
        <v>13</v>
      </c>
      <c r="C279" s="46" t="s">
        <v>371</v>
      </c>
      <c r="D279" s="47" t="s">
        <v>33</v>
      </c>
      <c r="E279" s="47"/>
      <c r="F279" s="47"/>
      <c r="G279" s="48"/>
      <c r="H279" s="48"/>
      <c r="I279" s="47"/>
    </row>
    <row r="280" spans="1:9" ht="19.5" customHeight="1" x14ac:dyDescent="0.25">
      <c r="A280" s="34"/>
      <c r="B280" s="21">
        <v>14</v>
      </c>
      <c r="C280" s="21" t="s">
        <v>372</v>
      </c>
      <c r="D280" s="23" t="s">
        <v>91</v>
      </c>
      <c r="E280" s="23"/>
      <c r="F280" s="23"/>
      <c r="G280" s="45"/>
      <c r="H280" s="45"/>
      <c r="I280" s="23"/>
    </row>
    <row r="281" spans="1:9" ht="19.5" customHeight="1" x14ac:dyDescent="0.25">
      <c r="A281" s="34"/>
      <c r="B281" s="50">
        <v>15</v>
      </c>
      <c r="C281" s="50" t="s">
        <v>373</v>
      </c>
      <c r="D281" s="51" t="s">
        <v>25</v>
      </c>
      <c r="E281" s="51"/>
      <c r="F281" s="52" t="s">
        <v>374</v>
      </c>
      <c r="G281" s="53" t="s">
        <v>97</v>
      </c>
      <c r="H281" s="53" t="s">
        <v>177</v>
      </c>
      <c r="I281" s="51"/>
    </row>
    <row r="282" spans="1:9" ht="19.5" customHeight="1" x14ac:dyDescent="0.25">
      <c r="A282" s="34"/>
      <c r="B282" s="21">
        <v>16</v>
      </c>
      <c r="C282" s="21" t="s">
        <v>375</v>
      </c>
      <c r="D282" s="23" t="s">
        <v>38</v>
      </c>
      <c r="E282" s="23"/>
      <c r="F282" s="23"/>
      <c r="G282" s="45"/>
      <c r="H282" s="45"/>
      <c r="I282" s="23"/>
    </row>
    <row r="283" spans="1:9" ht="19.5" customHeight="1" x14ac:dyDescent="0.25">
      <c r="A283" s="34"/>
      <c r="B283" s="46">
        <v>17</v>
      </c>
      <c r="C283" s="46" t="s">
        <v>376</v>
      </c>
      <c r="D283" s="47" t="s">
        <v>21</v>
      </c>
      <c r="E283" s="47"/>
      <c r="F283" s="47"/>
      <c r="G283" s="48"/>
      <c r="H283" s="48"/>
      <c r="I283" s="47"/>
    </row>
    <row r="284" spans="1:9" ht="19.5" customHeight="1" x14ac:dyDescent="0.25">
      <c r="A284" s="34"/>
      <c r="B284" s="38">
        <v>18</v>
      </c>
      <c r="C284" s="38" t="s">
        <v>377</v>
      </c>
      <c r="D284" s="39" t="s">
        <v>9</v>
      </c>
      <c r="E284" s="39"/>
      <c r="F284" s="39"/>
      <c r="G284" s="38"/>
      <c r="H284" s="38"/>
      <c r="I284" s="40"/>
    </row>
    <row r="285" spans="1:9" ht="19.5" customHeight="1" x14ac:dyDescent="0.25">
      <c r="A285" s="34"/>
      <c r="B285" s="41">
        <v>19</v>
      </c>
      <c r="C285" s="41" t="s">
        <v>378</v>
      </c>
      <c r="D285" s="42" t="s">
        <v>10</v>
      </c>
      <c r="E285" s="42"/>
      <c r="F285" s="42"/>
      <c r="G285" s="43"/>
      <c r="H285" s="43"/>
      <c r="I285" s="44"/>
    </row>
    <row r="286" spans="1:9" ht="19.5" customHeight="1" x14ac:dyDescent="0.25">
      <c r="A286" s="34">
        <v>38</v>
      </c>
      <c r="B286" s="21">
        <v>20</v>
      </c>
      <c r="C286" s="21" t="s">
        <v>379</v>
      </c>
      <c r="D286" s="23" t="s">
        <v>33</v>
      </c>
      <c r="E286" s="23"/>
      <c r="F286" s="23"/>
      <c r="G286" s="45"/>
      <c r="H286" s="45"/>
      <c r="I286" s="23"/>
    </row>
    <row r="287" spans="1:9" ht="19.5" customHeight="1" x14ac:dyDescent="0.25">
      <c r="A287" s="34"/>
      <c r="B287" s="46">
        <v>21</v>
      </c>
      <c r="C287" s="46" t="s">
        <v>380</v>
      </c>
      <c r="D287" s="47" t="s">
        <v>91</v>
      </c>
      <c r="E287" s="47"/>
      <c r="F287" s="47"/>
      <c r="G287" s="48"/>
      <c r="H287" s="48"/>
      <c r="I287" s="47"/>
    </row>
    <row r="288" spans="1:9" ht="19.5" customHeight="1" x14ac:dyDescent="0.25">
      <c r="A288" s="34"/>
      <c r="B288" s="21">
        <v>22</v>
      </c>
      <c r="C288" s="21" t="s">
        <v>381</v>
      </c>
      <c r="D288" s="23" t="s">
        <v>25</v>
      </c>
      <c r="E288" s="23"/>
      <c r="F288" s="23"/>
      <c r="G288" s="45"/>
      <c r="H288" s="45"/>
      <c r="I288" s="23"/>
    </row>
    <row r="289" spans="1:9" ht="19.5" customHeight="1" x14ac:dyDescent="0.25">
      <c r="A289" s="34"/>
      <c r="B289" s="46">
        <v>23</v>
      </c>
      <c r="C289" s="46" t="s">
        <v>382</v>
      </c>
      <c r="D289" s="47" t="s">
        <v>38</v>
      </c>
      <c r="E289" s="47"/>
      <c r="F289" s="47"/>
      <c r="G289" s="48"/>
      <c r="H289" s="48"/>
      <c r="I289" s="47"/>
    </row>
    <row r="290" spans="1:9" ht="19.5" customHeight="1" x14ac:dyDescent="0.25">
      <c r="A290" s="34"/>
      <c r="B290" s="21">
        <v>24</v>
      </c>
      <c r="C290" s="21" t="s">
        <v>383</v>
      </c>
      <c r="D290" s="23" t="s">
        <v>21</v>
      </c>
      <c r="E290" s="23"/>
      <c r="F290" s="23"/>
      <c r="G290" s="45"/>
      <c r="H290" s="45"/>
      <c r="I290" s="23"/>
    </row>
    <row r="291" spans="1:9" ht="19.5" customHeight="1" x14ac:dyDescent="0.25">
      <c r="A291" s="34"/>
      <c r="B291" s="38">
        <v>25</v>
      </c>
      <c r="C291" s="38" t="s">
        <v>384</v>
      </c>
      <c r="D291" s="39" t="s">
        <v>9</v>
      </c>
      <c r="E291" s="39"/>
      <c r="F291" s="39"/>
      <c r="G291" s="38"/>
      <c r="H291" s="38"/>
      <c r="I291" s="40"/>
    </row>
    <row r="292" spans="1:9" ht="19.5" customHeight="1" x14ac:dyDescent="0.25">
      <c r="A292" s="34"/>
      <c r="B292" s="41">
        <v>26</v>
      </c>
      <c r="C292" s="41" t="s">
        <v>385</v>
      </c>
      <c r="D292" s="42" t="s">
        <v>10</v>
      </c>
      <c r="E292" s="42"/>
      <c r="F292" s="42"/>
      <c r="G292" s="43"/>
      <c r="H292" s="43"/>
      <c r="I292" s="44"/>
    </row>
    <row r="293" spans="1:9" ht="19.5" customHeight="1" x14ac:dyDescent="0.25">
      <c r="A293" s="34">
        <v>39</v>
      </c>
      <c r="B293" s="46">
        <v>27</v>
      </c>
      <c r="C293" s="46" t="s">
        <v>386</v>
      </c>
      <c r="D293" s="47" t="s">
        <v>33</v>
      </c>
      <c r="E293" s="47"/>
      <c r="F293" s="47"/>
      <c r="G293" s="48"/>
      <c r="H293" s="48"/>
      <c r="I293" s="47"/>
    </row>
    <row r="294" spans="1:9" ht="19.5" customHeight="1" x14ac:dyDescent="0.25">
      <c r="A294" s="34"/>
      <c r="B294" s="21">
        <v>28</v>
      </c>
      <c r="C294" s="21" t="s">
        <v>387</v>
      </c>
      <c r="D294" s="23" t="s">
        <v>91</v>
      </c>
      <c r="E294" s="23"/>
      <c r="F294" s="23"/>
      <c r="G294" s="45"/>
      <c r="H294" s="45"/>
      <c r="I294" s="23"/>
    </row>
    <row r="295" spans="1:9" ht="19.5" customHeight="1" x14ac:dyDescent="0.25">
      <c r="A295" s="34"/>
      <c r="B295" s="46">
        <v>29</v>
      </c>
      <c r="C295" s="46" t="s">
        <v>388</v>
      </c>
      <c r="D295" s="47" t="s">
        <v>25</v>
      </c>
      <c r="E295" s="47"/>
      <c r="F295" s="47"/>
      <c r="G295" s="48"/>
      <c r="H295" s="48"/>
      <c r="I295" s="47"/>
    </row>
    <row r="296" spans="1:9" ht="19.5" customHeight="1" x14ac:dyDescent="0.25">
      <c r="A296" s="34"/>
      <c r="B296" s="21">
        <v>30</v>
      </c>
      <c r="C296" s="21" t="s">
        <v>389</v>
      </c>
      <c r="D296" s="23" t="s">
        <v>38</v>
      </c>
      <c r="E296" s="23"/>
      <c r="F296" s="23"/>
      <c r="G296" s="45"/>
      <c r="H296" s="45"/>
      <c r="I296" s="23"/>
    </row>
    <row r="297" spans="1:9" ht="6" customHeight="1" x14ac:dyDescent="0.25">
      <c r="A297" s="54"/>
      <c r="B297" s="54"/>
      <c r="C297" s="54"/>
      <c r="D297" s="54"/>
      <c r="E297" s="54"/>
      <c r="F297" s="54"/>
      <c r="G297" s="54"/>
      <c r="H297" s="54"/>
      <c r="I297" s="54"/>
    </row>
    <row r="298" spans="1:9" ht="21.75" customHeight="1" x14ac:dyDescent="0.25">
      <c r="A298" s="65" t="s">
        <v>390</v>
      </c>
      <c r="B298" s="65"/>
      <c r="C298" s="65"/>
      <c r="D298" s="65"/>
      <c r="E298" s="65"/>
      <c r="F298" s="65"/>
      <c r="G298" s="65"/>
      <c r="H298" s="65"/>
      <c r="I298" s="65"/>
    </row>
    <row r="299" spans="1:9" ht="19.5" customHeight="1" x14ac:dyDescent="0.25">
      <c r="A299" s="34">
        <v>39</v>
      </c>
      <c r="B299" s="50">
        <v>1</v>
      </c>
      <c r="C299" s="50" t="s">
        <v>391</v>
      </c>
      <c r="D299" s="51" t="s">
        <v>21</v>
      </c>
      <c r="E299" s="51"/>
      <c r="F299" s="52" t="s">
        <v>392</v>
      </c>
      <c r="G299" s="53" t="s">
        <v>105</v>
      </c>
      <c r="H299" s="53" t="s">
        <v>98</v>
      </c>
      <c r="I299" s="51"/>
    </row>
    <row r="300" spans="1:9" ht="19.5" customHeight="1" x14ac:dyDescent="0.25">
      <c r="A300" s="34"/>
      <c r="B300" s="38">
        <v>2</v>
      </c>
      <c r="C300" s="38" t="s">
        <v>393</v>
      </c>
      <c r="D300" s="39" t="s">
        <v>9</v>
      </c>
      <c r="E300" s="39"/>
      <c r="F300" s="39"/>
      <c r="G300" s="38"/>
      <c r="H300" s="38"/>
      <c r="I300" s="40"/>
    </row>
    <row r="301" spans="1:9" ht="19.5" customHeight="1" x14ac:dyDescent="0.25">
      <c r="A301" s="34"/>
      <c r="B301" s="35">
        <v>3</v>
      </c>
      <c r="C301" s="35" t="s">
        <v>46</v>
      </c>
      <c r="D301" s="19" t="s">
        <v>10</v>
      </c>
      <c r="E301" s="19" t="s">
        <v>47</v>
      </c>
      <c r="F301" s="36"/>
      <c r="G301" s="37"/>
      <c r="H301" s="37"/>
      <c r="I301" s="20"/>
    </row>
    <row r="302" spans="1:9" ht="19.5" customHeight="1" x14ac:dyDescent="0.25">
      <c r="A302" s="34">
        <v>40</v>
      </c>
      <c r="B302" s="21">
        <v>4</v>
      </c>
      <c r="C302" s="21" t="s">
        <v>394</v>
      </c>
      <c r="D302" s="23" t="s">
        <v>33</v>
      </c>
      <c r="E302" s="23"/>
      <c r="F302" s="23"/>
      <c r="G302" s="45"/>
      <c r="H302" s="45"/>
      <c r="I302" s="23"/>
    </row>
    <row r="303" spans="1:9" ht="19.5" customHeight="1" x14ac:dyDescent="0.25">
      <c r="A303" s="34"/>
      <c r="B303" s="46">
        <v>5</v>
      </c>
      <c r="C303" s="46" t="s">
        <v>395</v>
      </c>
      <c r="D303" s="47" t="s">
        <v>91</v>
      </c>
      <c r="E303" s="47"/>
      <c r="F303" s="47"/>
      <c r="G303" s="48"/>
      <c r="H303" s="48"/>
      <c r="I303" s="47"/>
    </row>
    <row r="304" spans="1:9" ht="19.5" customHeight="1" x14ac:dyDescent="0.25">
      <c r="A304" s="34"/>
      <c r="B304" s="21">
        <v>6</v>
      </c>
      <c r="C304" s="21" t="s">
        <v>396</v>
      </c>
      <c r="D304" s="23" t="s">
        <v>25</v>
      </c>
      <c r="E304" s="23"/>
      <c r="F304" s="23"/>
      <c r="G304" s="45"/>
      <c r="H304" s="45"/>
      <c r="I304" s="23"/>
    </row>
    <row r="305" spans="1:9" ht="19.5" customHeight="1" x14ac:dyDescent="0.25">
      <c r="A305" s="34"/>
      <c r="B305" s="46">
        <v>7</v>
      </c>
      <c r="C305" s="46" t="s">
        <v>397</v>
      </c>
      <c r="D305" s="47" t="s">
        <v>38</v>
      </c>
      <c r="E305" s="47"/>
      <c r="F305" s="47"/>
      <c r="G305" s="48"/>
      <c r="H305" s="48"/>
      <c r="I305" s="47"/>
    </row>
    <row r="306" spans="1:9" ht="19.5" customHeight="1" x14ac:dyDescent="0.25">
      <c r="A306" s="34"/>
      <c r="B306" s="21">
        <v>8</v>
      </c>
      <c r="C306" s="21" t="s">
        <v>398</v>
      </c>
      <c r="D306" s="23" t="s">
        <v>21</v>
      </c>
      <c r="E306" s="23"/>
      <c r="F306" s="23"/>
      <c r="G306" s="45"/>
      <c r="H306" s="45"/>
      <c r="I306" s="23"/>
    </row>
    <row r="307" spans="1:9" ht="19.5" customHeight="1" x14ac:dyDescent="0.25">
      <c r="A307" s="34"/>
      <c r="B307" s="38">
        <v>9</v>
      </c>
      <c r="C307" s="38" t="s">
        <v>399</v>
      </c>
      <c r="D307" s="39" t="s">
        <v>9</v>
      </c>
      <c r="E307" s="39"/>
      <c r="F307" s="39"/>
      <c r="G307" s="38"/>
      <c r="H307" s="38"/>
      <c r="I307" s="40"/>
    </row>
    <row r="308" spans="1:9" ht="19.5" customHeight="1" x14ac:dyDescent="0.25">
      <c r="A308" s="34"/>
      <c r="B308" s="41">
        <v>10</v>
      </c>
      <c r="C308" s="41" t="s">
        <v>400</v>
      </c>
      <c r="D308" s="42" t="s">
        <v>10</v>
      </c>
      <c r="E308" s="42"/>
      <c r="F308" s="42"/>
      <c r="G308" s="43"/>
      <c r="H308" s="43"/>
      <c r="I308" s="44"/>
    </row>
    <row r="309" spans="1:9" ht="19.5" customHeight="1" x14ac:dyDescent="0.25">
      <c r="A309" s="34">
        <v>41</v>
      </c>
      <c r="B309" s="46">
        <v>11</v>
      </c>
      <c r="C309" s="46" t="s">
        <v>401</v>
      </c>
      <c r="D309" s="47" t="s">
        <v>33</v>
      </c>
      <c r="E309" s="47"/>
      <c r="F309" s="47"/>
      <c r="G309" s="48"/>
      <c r="H309" s="48"/>
      <c r="I309" s="47"/>
    </row>
    <row r="310" spans="1:9" ht="19.5" customHeight="1" x14ac:dyDescent="0.25">
      <c r="A310" s="34"/>
      <c r="B310" s="21">
        <v>12</v>
      </c>
      <c r="C310" s="21" t="s">
        <v>402</v>
      </c>
      <c r="D310" s="23" t="s">
        <v>91</v>
      </c>
      <c r="E310" s="23"/>
      <c r="F310" s="23"/>
      <c r="G310" s="45"/>
      <c r="H310" s="45"/>
      <c r="I310" s="23"/>
    </row>
    <row r="311" spans="1:9" ht="19.5" customHeight="1" x14ac:dyDescent="0.25">
      <c r="A311" s="34"/>
      <c r="B311" s="46">
        <v>13</v>
      </c>
      <c r="C311" s="46" t="s">
        <v>403</v>
      </c>
      <c r="D311" s="47" t="s">
        <v>25</v>
      </c>
      <c r="E311" s="47"/>
      <c r="F311" s="47"/>
      <c r="G311" s="48"/>
      <c r="H311" s="48"/>
      <c r="I311" s="47"/>
    </row>
    <row r="312" spans="1:9" ht="19.5" customHeight="1" x14ac:dyDescent="0.25">
      <c r="A312" s="34"/>
      <c r="B312" s="21">
        <v>14</v>
      </c>
      <c r="C312" s="21" t="s">
        <v>404</v>
      </c>
      <c r="D312" s="23" t="s">
        <v>38</v>
      </c>
      <c r="E312" s="23"/>
      <c r="F312" s="23"/>
      <c r="G312" s="45"/>
      <c r="H312" s="45"/>
      <c r="I312" s="23"/>
    </row>
    <row r="313" spans="1:9" ht="19.5" customHeight="1" x14ac:dyDescent="0.25">
      <c r="A313" s="34"/>
      <c r="B313" s="46">
        <v>15</v>
      </c>
      <c r="C313" s="46" t="s">
        <v>405</v>
      </c>
      <c r="D313" s="47" t="s">
        <v>21</v>
      </c>
      <c r="E313" s="47"/>
      <c r="F313" s="47"/>
      <c r="G313" s="48"/>
      <c r="H313" s="48"/>
      <c r="I313" s="47"/>
    </row>
    <row r="314" spans="1:9" ht="19.5" customHeight="1" x14ac:dyDescent="0.25">
      <c r="A314" s="34"/>
      <c r="B314" s="38">
        <v>16</v>
      </c>
      <c r="C314" s="38" t="s">
        <v>406</v>
      </c>
      <c r="D314" s="39" t="s">
        <v>9</v>
      </c>
      <c r="E314" s="39"/>
      <c r="F314" s="39"/>
      <c r="G314" s="38"/>
      <c r="H314" s="38"/>
      <c r="I314" s="40"/>
    </row>
    <row r="315" spans="1:9" ht="19.5" customHeight="1" x14ac:dyDescent="0.25">
      <c r="A315" s="34"/>
      <c r="B315" s="41">
        <v>17</v>
      </c>
      <c r="C315" s="41" t="s">
        <v>407</v>
      </c>
      <c r="D315" s="42" t="s">
        <v>10</v>
      </c>
      <c r="E315" s="42"/>
      <c r="F315" s="42"/>
      <c r="G315" s="43"/>
      <c r="H315" s="43"/>
      <c r="I315" s="44"/>
    </row>
    <row r="316" spans="1:9" ht="19.5" customHeight="1" x14ac:dyDescent="0.25">
      <c r="A316" s="34">
        <v>42</v>
      </c>
      <c r="B316" s="50">
        <v>18</v>
      </c>
      <c r="C316" s="50" t="s">
        <v>408</v>
      </c>
      <c r="D316" s="51" t="s">
        <v>33</v>
      </c>
      <c r="E316" s="51"/>
      <c r="F316" s="52" t="s">
        <v>409</v>
      </c>
      <c r="G316" s="53" t="s">
        <v>186</v>
      </c>
      <c r="H316" s="53" t="s">
        <v>187</v>
      </c>
      <c r="I316" s="51"/>
    </row>
    <row r="317" spans="1:9" ht="19.5" customHeight="1" x14ac:dyDescent="0.25">
      <c r="A317" s="34"/>
      <c r="B317" s="46">
        <v>19</v>
      </c>
      <c r="C317" s="46" t="s">
        <v>410</v>
      </c>
      <c r="D317" s="47" t="s">
        <v>91</v>
      </c>
      <c r="E317" s="47"/>
      <c r="F317" s="47"/>
      <c r="G317" s="48"/>
      <c r="H317" s="48"/>
      <c r="I317" s="47"/>
    </row>
    <row r="318" spans="1:9" ht="19.5" customHeight="1" x14ac:dyDescent="0.25">
      <c r="A318" s="34"/>
      <c r="B318" s="21">
        <v>20</v>
      </c>
      <c r="C318" s="21" t="s">
        <v>411</v>
      </c>
      <c r="D318" s="23" t="s">
        <v>25</v>
      </c>
      <c r="E318" s="23"/>
      <c r="F318" s="23"/>
      <c r="G318" s="45"/>
      <c r="H318" s="45"/>
      <c r="I318" s="23"/>
    </row>
    <row r="319" spans="1:9" ht="19.5" customHeight="1" x14ac:dyDescent="0.25">
      <c r="A319" s="34"/>
      <c r="B319" s="46">
        <v>21</v>
      </c>
      <c r="C319" s="46" t="s">
        <v>412</v>
      </c>
      <c r="D319" s="47" t="s">
        <v>38</v>
      </c>
      <c r="E319" s="47"/>
      <c r="F319" s="47"/>
      <c r="G319" s="48"/>
      <c r="H319" s="48"/>
      <c r="I319" s="47"/>
    </row>
    <row r="320" spans="1:9" ht="19.5" customHeight="1" x14ac:dyDescent="0.25">
      <c r="A320" s="34"/>
      <c r="B320" s="21">
        <v>22</v>
      </c>
      <c r="C320" s="21" t="s">
        <v>413</v>
      </c>
      <c r="D320" s="23" t="s">
        <v>21</v>
      </c>
      <c r="E320" s="23"/>
      <c r="F320" s="23"/>
      <c r="G320" s="45"/>
      <c r="H320" s="45"/>
      <c r="I320" s="23"/>
    </row>
    <row r="321" spans="1:9" ht="19.5" customHeight="1" x14ac:dyDescent="0.25">
      <c r="A321" s="34"/>
      <c r="B321" s="38">
        <v>23</v>
      </c>
      <c r="C321" s="38" t="s">
        <v>414</v>
      </c>
      <c r="D321" s="39" t="s">
        <v>9</v>
      </c>
      <c r="E321" s="39"/>
      <c r="F321" s="39"/>
      <c r="G321" s="38"/>
      <c r="H321" s="38"/>
      <c r="I321" s="40"/>
    </row>
    <row r="322" spans="1:9" ht="19.5" customHeight="1" x14ac:dyDescent="0.25">
      <c r="A322" s="34"/>
      <c r="B322" s="41">
        <v>24</v>
      </c>
      <c r="C322" s="41" t="s">
        <v>415</v>
      </c>
      <c r="D322" s="42" t="s">
        <v>10</v>
      </c>
      <c r="E322" s="42"/>
      <c r="F322" s="42"/>
      <c r="G322" s="43"/>
      <c r="H322" s="43"/>
      <c r="I322" s="44"/>
    </row>
    <row r="323" spans="1:9" ht="19.5" customHeight="1" x14ac:dyDescent="0.25">
      <c r="A323" s="34">
        <v>43</v>
      </c>
      <c r="B323" s="46">
        <v>25</v>
      </c>
      <c r="C323" s="46" t="s">
        <v>416</v>
      </c>
      <c r="D323" s="47" t="s">
        <v>33</v>
      </c>
      <c r="E323" s="47"/>
      <c r="F323" s="47"/>
      <c r="G323" s="48"/>
      <c r="H323" s="48"/>
      <c r="I323" s="47"/>
    </row>
    <row r="324" spans="1:9" ht="19.5" customHeight="1" x14ac:dyDescent="0.25">
      <c r="A324" s="34"/>
      <c r="B324" s="21">
        <v>26</v>
      </c>
      <c r="C324" s="21" t="s">
        <v>417</v>
      </c>
      <c r="D324" s="23" t="s">
        <v>91</v>
      </c>
      <c r="E324" s="23"/>
      <c r="F324" s="23"/>
      <c r="G324" s="45"/>
      <c r="H324" s="45"/>
      <c r="I324" s="23"/>
    </row>
    <row r="325" spans="1:9" ht="19.5" customHeight="1" x14ac:dyDescent="0.25">
      <c r="A325" s="34"/>
      <c r="B325" s="46">
        <v>27</v>
      </c>
      <c r="C325" s="46" t="s">
        <v>418</v>
      </c>
      <c r="D325" s="47" t="s">
        <v>25</v>
      </c>
      <c r="E325" s="47"/>
      <c r="F325" s="47"/>
      <c r="G325" s="48"/>
      <c r="H325" s="48"/>
      <c r="I325" s="47"/>
    </row>
    <row r="326" spans="1:9" ht="19.5" customHeight="1" x14ac:dyDescent="0.25">
      <c r="A326" s="34"/>
      <c r="B326" s="21">
        <v>28</v>
      </c>
      <c r="C326" s="21" t="s">
        <v>419</v>
      </c>
      <c r="D326" s="23" t="s">
        <v>38</v>
      </c>
      <c r="E326" s="23"/>
      <c r="F326" s="23"/>
      <c r="G326" s="45"/>
      <c r="H326" s="45"/>
      <c r="I326" s="23"/>
    </row>
    <row r="327" spans="1:9" ht="19.5" customHeight="1" x14ac:dyDescent="0.25">
      <c r="A327" s="34"/>
      <c r="B327" s="46">
        <v>29</v>
      </c>
      <c r="C327" s="46" t="s">
        <v>420</v>
      </c>
      <c r="D327" s="47" t="s">
        <v>21</v>
      </c>
      <c r="E327" s="47"/>
      <c r="F327" s="47"/>
      <c r="G327" s="48"/>
      <c r="H327" s="48"/>
      <c r="I327" s="47"/>
    </row>
    <row r="328" spans="1:9" ht="19.5" customHeight="1" x14ac:dyDescent="0.25">
      <c r="A328" s="34"/>
      <c r="B328" s="38">
        <v>30</v>
      </c>
      <c r="C328" s="38" t="s">
        <v>421</v>
      </c>
      <c r="D328" s="39" t="s">
        <v>9</v>
      </c>
      <c r="E328" s="39"/>
      <c r="F328" s="39"/>
      <c r="G328" s="38"/>
      <c r="H328" s="38"/>
      <c r="I328" s="40"/>
    </row>
    <row r="329" spans="1:9" ht="19.5" customHeight="1" x14ac:dyDescent="0.25">
      <c r="A329" s="34"/>
      <c r="B329" s="41">
        <v>31</v>
      </c>
      <c r="C329" s="41" t="s">
        <v>422</v>
      </c>
      <c r="D329" s="42" t="s">
        <v>10</v>
      </c>
      <c r="E329" s="42"/>
      <c r="F329" s="49" t="s">
        <v>423</v>
      </c>
      <c r="G329" s="43" t="s">
        <v>168</v>
      </c>
      <c r="H329" s="43"/>
      <c r="I329" s="44"/>
    </row>
    <row r="330" spans="1:9" ht="6" customHeight="1" x14ac:dyDescent="0.25">
      <c r="A330" s="54"/>
      <c r="B330" s="54"/>
      <c r="C330" s="54"/>
      <c r="D330" s="54"/>
      <c r="E330" s="54"/>
      <c r="F330" s="54"/>
      <c r="G330" s="54"/>
      <c r="H330" s="54"/>
      <c r="I330" s="54"/>
    </row>
    <row r="331" spans="1:9" ht="21.75" customHeight="1" x14ac:dyDescent="0.25">
      <c r="A331" s="65" t="s">
        <v>424</v>
      </c>
      <c r="B331" s="65"/>
      <c r="C331" s="65"/>
      <c r="D331" s="65"/>
      <c r="E331" s="65"/>
      <c r="F331" s="65"/>
      <c r="G331" s="65"/>
      <c r="H331" s="65"/>
      <c r="I331" s="65"/>
    </row>
    <row r="332" spans="1:9" ht="19.5" customHeight="1" x14ac:dyDescent="0.25">
      <c r="A332" s="34">
        <v>44</v>
      </c>
      <c r="B332" s="35">
        <v>1</v>
      </c>
      <c r="C332" s="35" t="s">
        <v>48</v>
      </c>
      <c r="D332" s="19" t="s">
        <v>33</v>
      </c>
      <c r="E332" s="19" t="s">
        <v>49</v>
      </c>
      <c r="F332" s="36"/>
      <c r="G332" s="37"/>
      <c r="H332" s="37"/>
      <c r="I332" s="20"/>
    </row>
    <row r="333" spans="1:9" ht="19.5" customHeight="1" x14ac:dyDescent="0.25">
      <c r="A333" s="34"/>
      <c r="B333" s="21">
        <v>2</v>
      </c>
      <c r="C333" s="21" t="s">
        <v>425</v>
      </c>
      <c r="D333" s="23" t="s">
        <v>91</v>
      </c>
      <c r="E333" s="23"/>
      <c r="F333" s="23"/>
      <c r="G333" s="45"/>
      <c r="H333" s="45"/>
      <c r="I333" s="23"/>
    </row>
    <row r="334" spans="1:9" ht="19.5" customHeight="1" x14ac:dyDescent="0.25">
      <c r="A334" s="34"/>
      <c r="B334" s="46">
        <v>3</v>
      </c>
      <c r="C334" s="46" t="s">
        <v>426</v>
      </c>
      <c r="D334" s="47" t="s">
        <v>25</v>
      </c>
      <c r="E334" s="47"/>
      <c r="F334" s="47"/>
      <c r="G334" s="48"/>
      <c r="H334" s="48"/>
      <c r="I334" s="47"/>
    </row>
    <row r="335" spans="1:9" ht="19.5" customHeight="1" x14ac:dyDescent="0.25">
      <c r="A335" s="34"/>
      <c r="B335" s="21">
        <v>4</v>
      </c>
      <c r="C335" s="21" t="s">
        <v>427</v>
      </c>
      <c r="D335" s="23" t="s">
        <v>38</v>
      </c>
      <c r="E335" s="23"/>
      <c r="F335" s="23"/>
      <c r="G335" s="45"/>
      <c r="H335" s="45"/>
      <c r="I335" s="23"/>
    </row>
    <row r="336" spans="1:9" ht="19.5" customHeight="1" x14ac:dyDescent="0.25">
      <c r="A336" s="34"/>
      <c r="B336" s="46">
        <v>5</v>
      </c>
      <c r="C336" s="46" t="s">
        <v>428</v>
      </c>
      <c r="D336" s="47" t="s">
        <v>21</v>
      </c>
      <c r="E336" s="47"/>
      <c r="F336" s="47"/>
      <c r="G336" s="48"/>
      <c r="H336" s="48"/>
      <c r="I336" s="47"/>
    </row>
    <row r="337" spans="1:9" ht="19.5" customHeight="1" x14ac:dyDescent="0.25">
      <c r="A337" s="34"/>
      <c r="B337" s="38">
        <v>6</v>
      </c>
      <c r="C337" s="38" t="s">
        <v>429</v>
      </c>
      <c r="D337" s="39" t="s">
        <v>9</v>
      </c>
      <c r="E337" s="39"/>
      <c r="F337" s="39"/>
      <c r="G337" s="38"/>
      <c r="H337" s="38"/>
      <c r="I337" s="40"/>
    </row>
    <row r="338" spans="1:9" ht="19.5" customHeight="1" x14ac:dyDescent="0.25">
      <c r="A338" s="34"/>
      <c r="B338" s="41">
        <v>7</v>
      </c>
      <c r="C338" s="41" t="s">
        <v>430</v>
      </c>
      <c r="D338" s="42" t="s">
        <v>10</v>
      </c>
      <c r="E338" s="42"/>
      <c r="F338" s="42"/>
      <c r="G338" s="43"/>
      <c r="H338" s="43"/>
      <c r="I338" s="44"/>
    </row>
    <row r="339" spans="1:9" ht="19.5" customHeight="1" x14ac:dyDescent="0.25">
      <c r="A339" s="34">
        <v>45</v>
      </c>
      <c r="B339" s="21">
        <v>8</v>
      </c>
      <c r="C339" s="21" t="s">
        <v>431</v>
      </c>
      <c r="D339" s="23" t="s">
        <v>33</v>
      </c>
      <c r="E339" s="23"/>
      <c r="F339" s="23"/>
      <c r="G339" s="45"/>
      <c r="H339" s="45"/>
      <c r="I339" s="23"/>
    </row>
    <row r="340" spans="1:9" ht="19.5" customHeight="1" x14ac:dyDescent="0.25">
      <c r="A340" s="34"/>
      <c r="B340" s="46">
        <v>9</v>
      </c>
      <c r="C340" s="46" t="s">
        <v>432</v>
      </c>
      <c r="D340" s="47" t="s">
        <v>91</v>
      </c>
      <c r="E340" s="47"/>
      <c r="F340" s="47"/>
      <c r="G340" s="48"/>
      <c r="H340" s="48"/>
      <c r="I340" s="47"/>
    </row>
    <row r="341" spans="1:9" ht="19.5" customHeight="1" x14ac:dyDescent="0.25">
      <c r="A341" s="34"/>
      <c r="B341" s="21">
        <v>10</v>
      </c>
      <c r="C341" s="21" t="s">
        <v>433</v>
      </c>
      <c r="D341" s="23" t="s">
        <v>25</v>
      </c>
      <c r="E341" s="23"/>
      <c r="F341" s="23"/>
      <c r="G341" s="45"/>
      <c r="H341" s="45"/>
      <c r="I341" s="23"/>
    </row>
    <row r="342" spans="1:9" ht="19.5" customHeight="1" x14ac:dyDescent="0.25">
      <c r="A342" s="34"/>
      <c r="B342" s="46">
        <v>11</v>
      </c>
      <c r="C342" s="46" t="s">
        <v>434</v>
      </c>
      <c r="D342" s="47" t="s">
        <v>38</v>
      </c>
      <c r="E342" s="47"/>
      <c r="F342" s="47"/>
      <c r="G342" s="48"/>
      <c r="H342" s="48"/>
      <c r="I342" s="47"/>
    </row>
    <row r="343" spans="1:9" ht="19.5" customHeight="1" x14ac:dyDescent="0.25">
      <c r="A343" s="34"/>
      <c r="B343" s="21">
        <v>12</v>
      </c>
      <c r="C343" s="21" t="s">
        <v>435</v>
      </c>
      <c r="D343" s="23" t="s">
        <v>21</v>
      </c>
      <c r="E343" s="23"/>
      <c r="F343" s="23"/>
      <c r="G343" s="45"/>
      <c r="H343" s="45"/>
      <c r="I343" s="23"/>
    </row>
    <row r="344" spans="1:9" ht="19.5" customHeight="1" x14ac:dyDescent="0.25">
      <c r="A344" s="34"/>
      <c r="B344" s="38">
        <v>13</v>
      </c>
      <c r="C344" s="38" t="s">
        <v>436</v>
      </c>
      <c r="D344" s="39" t="s">
        <v>9</v>
      </c>
      <c r="E344" s="39"/>
      <c r="F344" s="39"/>
      <c r="G344" s="38"/>
      <c r="H344" s="38"/>
      <c r="I344" s="40"/>
    </row>
    <row r="345" spans="1:9" ht="19.5" customHeight="1" x14ac:dyDescent="0.25">
      <c r="A345" s="34"/>
      <c r="B345" s="41">
        <v>14</v>
      </c>
      <c r="C345" s="41" t="s">
        <v>437</v>
      </c>
      <c r="D345" s="42" t="s">
        <v>10</v>
      </c>
      <c r="E345" s="42"/>
      <c r="F345" s="42"/>
      <c r="G345" s="43"/>
      <c r="H345" s="43"/>
      <c r="I345" s="44"/>
    </row>
    <row r="346" spans="1:9" ht="19.5" customHeight="1" x14ac:dyDescent="0.25">
      <c r="A346" s="34">
        <v>46</v>
      </c>
      <c r="B346" s="50">
        <v>15</v>
      </c>
      <c r="C346" s="50" t="s">
        <v>438</v>
      </c>
      <c r="D346" s="51" t="s">
        <v>33</v>
      </c>
      <c r="E346" s="51"/>
      <c r="F346" s="52" t="s">
        <v>439</v>
      </c>
      <c r="G346" s="53" t="s">
        <v>105</v>
      </c>
      <c r="H346" s="53" t="s">
        <v>106</v>
      </c>
      <c r="I346" s="51"/>
    </row>
    <row r="347" spans="1:9" ht="19.5" customHeight="1" x14ac:dyDescent="0.25">
      <c r="A347" s="34"/>
      <c r="B347" s="21">
        <v>16</v>
      </c>
      <c r="C347" s="21" t="s">
        <v>440</v>
      </c>
      <c r="D347" s="23" t="s">
        <v>91</v>
      </c>
      <c r="E347" s="23"/>
      <c r="F347" s="23"/>
      <c r="G347" s="45"/>
      <c r="H347" s="45"/>
      <c r="I347" s="23"/>
    </row>
    <row r="348" spans="1:9" ht="19.5" customHeight="1" x14ac:dyDescent="0.25">
      <c r="A348" s="34"/>
      <c r="B348" s="46">
        <v>17</v>
      </c>
      <c r="C348" s="46" t="s">
        <v>441</v>
      </c>
      <c r="D348" s="47" t="s">
        <v>25</v>
      </c>
      <c r="E348" s="47"/>
      <c r="F348" s="47"/>
      <c r="G348" s="48"/>
      <c r="H348" s="48"/>
      <c r="I348" s="47"/>
    </row>
    <row r="349" spans="1:9" ht="19.5" customHeight="1" x14ac:dyDescent="0.25">
      <c r="A349" s="34"/>
      <c r="B349" s="21">
        <v>18</v>
      </c>
      <c r="C349" s="21" t="s">
        <v>442</v>
      </c>
      <c r="D349" s="23" t="s">
        <v>38</v>
      </c>
      <c r="E349" s="23"/>
      <c r="F349" s="23"/>
      <c r="G349" s="45"/>
      <c r="H349" s="45"/>
      <c r="I349" s="23"/>
    </row>
    <row r="350" spans="1:9" ht="19.5" customHeight="1" x14ac:dyDescent="0.25">
      <c r="A350" s="34"/>
      <c r="B350" s="46">
        <v>19</v>
      </c>
      <c r="C350" s="46" t="s">
        <v>443</v>
      </c>
      <c r="D350" s="47" t="s">
        <v>21</v>
      </c>
      <c r="E350" s="47"/>
      <c r="F350" s="47"/>
      <c r="G350" s="48"/>
      <c r="H350" s="48"/>
      <c r="I350" s="47"/>
    </row>
    <row r="351" spans="1:9" ht="19.5" customHeight="1" x14ac:dyDescent="0.25">
      <c r="A351" s="34"/>
      <c r="B351" s="38">
        <v>20</v>
      </c>
      <c r="C351" s="38" t="s">
        <v>444</v>
      </c>
      <c r="D351" s="39" t="s">
        <v>9</v>
      </c>
      <c r="E351" s="39"/>
      <c r="F351" s="39"/>
      <c r="G351" s="38"/>
      <c r="H351" s="38"/>
      <c r="I351" s="40"/>
    </row>
    <row r="352" spans="1:9" ht="19.5" customHeight="1" x14ac:dyDescent="0.25">
      <c r="A352" s="34"/>
      <c r="B352" s="41">
        <v>21</v>
      </c>
      <c r="C352" s="41" t="s">
        <v>445</v>
      </c>
      <c r="D352" s="42" t="s">
        <v>10</v>
      </c>
      <c r="E352" s="42"/>
      <c r="F352" s="42"/>
      <c r="G352" s="43"/>
      <c r="H352" s="43"/>
      <c r="I352" s="44"/>
    </row>
    <row r="353" spans="1:9" ht="19.5" customHeight="1" x14ac:dyDescent="0.25">
      <c r="A353" s="34">
        <v>47</v>
      </c>
      <c r="B353" s="21">
        <v>22</v>
      </c>
      <c r="C353" s="21" t="s">
        <v>446</v>
      </c>
      <c r="D353" s="23" t="s">
        <v>33</v>
      </c>
      <c r="E353" s="23"/>
      <c r="F353" s="23"/>
      <c r="G353" s="45"/>
      <c r="H353" s="45"/>
      <c r="I353" s="23"/>
    </row>
    <row r="354" spans="1:9" ht="19.5" customHeight="1" x14ac:dyDescent="0.25">
      <c r="A354" s="34"/>
      <c r="B354" s="46">
        <v>23</v>
      </c>
      <c r="C354" s="46" t="s">
        <v>447</v>
      </c>
      <c r="D354" s="47" t="s">
        <v>91</v>
      </c>
      <c r="E354" s="47"/>
      <c r="F354" s="47"/>
      <c r="G354" s="48"/>
      <c r="H354" s="48"/>
      <c r="I354" s="47"/>
    </row>
    <row r="355" spans="1:9" ht="19.5" customHeight="1" x14ac:dyDescent="0.25">
      <c r="A355" s="34"/>
      <c r="B355" s="21">
        <v>24</v>
      </c>
      <c r="C355" s="21" t="s">
        <v>448</v>
      </c>
      <c r="D355" s="23" t="s">
        <v>25</v>
      </c>
      <c r="E355" s="23"/>
      <c r="F355" s="23"/>
      <c r="G355" s="45"/>
      <c r="H355" s="45"/>
      <c r="I355" s="23"/>
    </row>
    <row r="356" spans="1:9" ht="19.5" customHeight="1" x14ac:dyDescent="0.25">
      <c r="A356" s="34"/>
      <c r="B356" s="46">
        <v>25</v>
      </c>
      <c r="C356" s="46" t="s">
        <v>449</v>
      </c>
      <c r="D356" s="47" t="s">
        <v>38</v>
      </c>
      <c r="E356" s="47"/>
      <c r="F356" s="47"/>
      <c r="G356" s="48"/>
      <c r="H356" s="48"/>
      <c r="I356" s="47"/>
    </row>
    <row r="357" spans="1:9" ht="19.5" customHeight="1" x14ac:dyDescent="0.25">
      <c r="A357" s="34"/>
      <c r="B357" s="21">
        <v>26</v>
      </c>
      <c r="C357" s="21" t="s">
        <v>450</v>
      </c>
      <c r="D357" s="23" t="s">
        <v>21</v>
      </c>
      <c r="E357" s="23"/>
      <c r="F357" s="23"/>
      <c r="G357" s="45"/>
      <c r="H357" s="45"/>
      <c r="I357" s="23"/>
    </row>
    <row r="358" spans="1:9" ht="19.5" customHeight="1" x14ac:dyDescent="0.25">
      <c r="A358" s="34"/>
      <c r="B358" s="38">
        <v>27</v>
      </c>
      <c r="C358" s="38" t="s">
        <v>451</v>
      </c>
      <c r="D358" s="39" t="s">
        <v>9</v>
      </c>
      <c r="E358" s="39"/>
      <c r="F358" s="39"/>
      <c r="G358" s="38"/>
      <c r="H358" s="38"/>
      <c r="I358" s="40"/>
    </row>
    <row r="359" spans="1:9" ht="19.5" customHeight="1" x14ac:dyDescent="0.25">
      <c r="A359" s="34"/>
      <c r="B359" s="41">
        <v>28</v>
      </c>
      <c r="C359" s="41" t="s">
        <v>452</v>
      </c>
      <c r="D359" s="42" t="s">
        <v>10</v>
      </c>
      <c r="E359" s="42"/>
      <c r="F359" s="42"/>
      <c r="G359" s="43"/>
      <c r="H359" s="43"/>
      <c r="I359" s="44"/>
    </row>
    <row r="360" spans="1:9" ht="19.5" customHeight="1" x14ac:dyDescent="0.25">
      <c r="A360" s="34">
        <v>48</v>
      </c>
      <c r="B360" s="46">
        <v>29</v>
      </c>
      <c r="C360" s="46" t="s">
        <v>453</v>
      </c>
      <c r="D360" s="47" t="s">
        <v>33</v>
      </c>
      <c r="E360" s="47"/>
      <c r="F360" s="47"/>
      <c r="G360" s="48"/>
      <c r="H360" s="48"/>
      <c r="I360" s="47"/>
    </row>
    <row r="361" spans="1:9" ht="19.5" customHeight="1" x14ac:dyDescent="0.25">
      <c r="A361" s="34"/>
      <c r="B361" s="50">
        <v>30</v>
      </c>
      <c r="C361" s="50" t="s">
        <v>454</v>
      </c>
      <c r="D361" s="51" t="s">
        <v>91</v>
      </c>
      <c r="E361" s="51"/>
      <c r="F361" s="52" t="s">
        <v>455</v>
      </c>
      <c r="G361" s="53" t="s">
        <v>105</v>
      </c>
      <c r="H361" s="53" t="s">
        <v>106</v>
      </c>
      <c r="I361" s="51"/>
    </row>
    <row r="362" spans="1:9" ht="6" customHeight="1" x14ac:dyDescent="0.25">
      <c r="A362" s="54"/>
      <c r="B362" s="54"/>
      <c r="C362" s="54"/>
      <c r="D362" s="54"/>
      <c r="E362" s="54"/>
      <c r="F362" s="54"/>
      <c r="G362" s="54"/>
      <c r="H362" s="54"/>
      <c r="I362" s="54"/>
    </row>
    <row r="363" spans="1:9" ht="21.75" customHeight="1" x14ac:dyDescent="0.25">
      <c r="A363" s="65" t="s">
        <v>456</v>
      </c>
      <c r="B363" s="65"/>
      <c r="C363" s="65"/>
      <c r="D363" s="65"/>
      <c r="E363" s="65"/>
      <c r="F363" s="65"/>
      <c r="G363" s="65"/>
      <c r="H363" s="65"/>
      <c r="I363" s="65"/>
    </row>
    <row r="364" spans="1:9" ht="19.5" customHeight="1" x14ac:dyDescent="0.25">
      <c r="A364" s="34">
        <v>48</v>
      </c>
      <c r="B364" s="46">
        <v>1</v>
      </c>
      <c r="C364" s="46" t="s">
        <v>457</v>
      </c>
      <c r="D364" s="47" t="s">
        <v>25</v>
      </c>
      <c r="E364" s="47"/>
      <c r="F364" s="47"/>
      <c r="G364" s="48"/>
      <c r="H364" s="48"/>
      <c r="I364" s="47"/>
    </row>
    <row r="365" spans="1:9" ht="19.5" customHeight="1" x14ac:dyDescent="0.25">
      <c r="A365" s="34"/>
      <c r="B365" s="21">
        <v>2</v>
      </c>
      <c r="C365" s="21" t="s">
        <v>458</v>
      </c>
      <c r="D365" s="23" t="s">
        <v>38</v>
      </c>
      <c r="E365" s="23"/>
      <c r="F365" s="23"/>
      <c r="G365" s="45"/>
      <c r="H365" s="45"/>
      <c r="I365" s="23"/>
    </row>
    <row r="366" spans="1:9" ht="19.5" customHeight="1" x14ac:dyDescent="0.25">
      <c r="A366" s="34"/>
      <c r="B366" s="46">
        <v>3</v>
      </c>
      <c r="C366" s="46" t="s">
        <v>459</v>
      </c>
      <c r="D366" s="47" t="s">
        <v>21</v>
      </c>
      <c r="E366" s="47"/>
      <c r="F366" s="47"/>
      <c r="G366" s="48"/>
      <c r="H366" s="48"/>
      <c r="I366" s="47"/>
    </row>
    <row r="367" spans="1:9" ht="19.5" customHeight="1" x14ac:dyDescent="0.25">
      <c r="A367" s="34"/>
      <c r="B367" s="38">
        <v>4</v>
      </c>
      <c r="C367" s="38" t="s">
        <v>460</v>
      </c>
      <c r="D367" s="39" t="s">
        <v>9</v>
      </c>
      <c r="E367" s="39"/>
      <c r="F367" s="39"/>
      <c r="G367" s="38"/>
      <c r="H367" s="38"/>
      <c r="I367" s="40"/>
    </row>
    <row r="368" spans="1:9" ht="19.5" customHeight="1" x14ac:dyDescent="0.25">
      <c r="A368" s="34"/>
      <c r="B368" s="41">
        <v>5</v>
      </c>
      <c r="C368" s="41" t="s">
        <v>461</v>
      </c>
      <c r="D368" s="42" t="s">
        <v>10</v>
      </c>
      <c r="E368" s="42"/>
      <c r="F368" s="49" t="s">
        <v>462</v>
      </c>
      <c r="G368" s="43" t="s">
        <v>97</v>
      </c>
      <c r="H368" s="43" t="s">
        <v>23</v>
      </c>
      <c r="I368" s="44"/>
    </row>
    <row r="369" spans="1:9" ht="19.5" customHeight="1" x14ac:dyDescent="0.25">
      <c r="A369" s="34">
        <v>49</v>
      </c>
      <c r="B369" s="21">
        <v>6</v>
      </c>
      <c r="C369" s="21" t="s">
        <v>463</v>
      </c>
      <c r="D369" s="23" t="s">
        <v>33</v>
      </c>
      <c r="E369" s="23"/>
      <c r="F369" s="23"/>
      <c r="G369" s="45"/>
      <c r="H369" s="45"/>
      <c r="I369" s="23"/>
    </row>
    <row r="370" spans="1:9" ht="19.5" customHeight="1" x14ac:dyDescent="0.25">
      <c r="A370" s="34"/>
      <c r="B370" s="46">
        <v>7</v>
      </c>
      <c r="C370" s="46" t="s">
        <v>464</v>
      </c>
      <c r="D370" s="47" t="s">
        <v>91</v>
      </c>
      <c r="E370" s="47"/>
      <c r="F370" s="47"/>
      <c r="G370" s="48"/>
      <c r="H370" s="48"/>
      <c r="I370" s="47"/>
    </row>
    <row r="371" spans="1:9" ht="19.5" customHeight="1" x14ac:dyDescent="0.25">
      <c r="A371" s="34"/>
      <c r="B371" s="21">
        <v>8</v>
      </c>
      <c r="C371" s="21" t="s">
        <v>465</v>
      </c>
      <c r="D371" s="23" t="s">
        <v>25</v>
      </c>
      <c r="E371" s="23"/>
      <c r="F371" s="23"/>
      <c r="G371" s="45"/>
      <c r="H371" s="45"/>
      <c r="I371" s="23"/>
    </row>
    <row r="372" spans="1:9" ht="19.5" customHeight="1" x14ac:dyDescent="0.25">
      <c r="A372" s="34"/>
      <c r="B372" s="46">
        <v>9</v>
      </c>
      <c r="C372" s="46" t="s">
        <v>466</v>
      </c>
      <c r="D372" s="47" t="s">
        <v>38</v>
      </c>
      <c r="E372" s="47"/>
      <c r="F372" s="47"/>
      <c r="G372" s="48"/>
      <c r="H372" s="48"/>
      <c r="I372" s="47"/>
    </row>
    <row r="373" spans="1:9" ht="19.5" customHeight="1" x14ac:dyDescent="0.25">
      <c r="A373" s="34"/>
      <c r="B373" s="21">
        <v>10</v>
      </c>
      <c r="C373" s="21" t="s">
        <v>467</v>
      </c>
      <c r="D373" s="23" t="s">
        <v>21</v>
      </c>
      <c r="E373" s="23"/>
      <c r="F373" s="23"/>
      <c r="G373" s="45"/>
      <c r="H373" s="45"/>
      <c r="I373" s="23"/>
    </row>
    <row r="374" spans="1:9" ht="19.5" customHeight="1" x14ac:dyDescent="0.25">
      <c r="A374" s="34"/>
      <c r="B374" s="38">
        <v>11</v>
      </c>
      <c r="C374" s="38" t="s">
        <v>468</v>
      </c>
      <c r="D374" s="39" t="s">
        <v>9</v>
      </c>
      <c r="E374" s="39"/>
      <c r="F374" s="39"/>
      <c r="G374" s="38"/>
      <c r="H374" s="38"/>
      <c r="I374" s="40"/>
    </row>
    <row r="375" spans="1:9" ht="19.5" customHeight="1" x14ac:dyDescent="0.25">
      <c r="A375" s="34"/>
      <c r="B375" s="41">
        <v>12</v>
      </c>
      <c r="C375" s="41" t="s">
        <v>469</v>
      </c>
      <c r="D375" s="42" t="s">
        <v>10</v>
      </c>
      <c r="E375" s="42"/>
      <c r="F375" s="42"/>
      <c r="G375" s="43"/>
      <c r="H375" s="43"/>
      <c r="I375" s="44"/>
    </row>
    <row r="376" spans="1:9" ht="19.5" customHeight="1" x14ac:dyDescent="0.25">
      <c r="A376" s="34">
        <v>50</v>
      </c>
      <c r="B376" s="46">
        <v>13</v>
      </c>
      <c r="C376" s="46" t="s">
        <v>470</v>
      </c>
      <c r="D376" s="47" t="s">
        <v>33</v>
      </c>
      <c r="E376" s="47"/>
      <c r="F376" s="47"/>
      <c r="G376" s="48"/>
      <c r="H376" s="48"/>
      <c r="I376" s="47"/>
    </row>
    <row r="377" spans="1:9" ht="19.5" customHeight="1" x14ac:dyDescent="0.25">
      <c r="A377" s="34"/>
      <c r="B377" s="21">
        <v>14</v>
      </c>
      <c r="C377" s="21" t="s">
        <v>471</v>
      </c>
      <c r="D377" s="23" t="s">
        <v>91</v>
      </c>
      <c r="E377" s="23"/>
      <c r="F377" s="23"/>
      <c r="G377" s="45"/>
      <c r="H377" s="45"/>
      <c r="I377" s="23"/>
    </row>
    <row r="378" spans="1:9" ht="19.5" customHeight="1" x14ac:dyDescent="0.25">
      <c r="A378" s="34"/>
      <c r="B378" s="46">
        <v>15</v>
      </c>
      <c r="C378" s="46" t="s">
        <v>472</v>
      </c>
      <c r="D378" s="47" t="s">
        <v>25</v>
      </c>
      <c r="E378" s="47"/>
      <c r="F378" s="47"/>
      <c r="G378" s="48"/>
      <c r="H378" s="48"/>
      <c r="I378" s="47"/>
    </row>
    <row r="379" spans="1:9" ht="19.5" customHeight="1" x14ac:dyDescent="0.25">
      <c r="A379" s="34"/>
      <c r="B379" s="21">
        <v>16</v>
      </c>
      <c r="C379" s="21" t="s">
        <v>473</v>
      </c>
      <c r="D379" s="23" t="s">
        <v>38</v>
      </c>
      <c r="E379" s="23"/>
      <c r="F379" s="23"/>
      <c r="G379" s="45"/>
      <c r="H379" s="45"/>
      <c r="I379" s="23"/>
    </row>
    <row r="380" spans="1:9" ht="19.5" customHeight="1" x14ac:dyDescent="0.25">
      <c r="A380" s="34"/>
      <c r="B380" s="46">
        <v>17</v>
      </c>
      <c r="C380" s="46" t="s">
        <v>474</v>
      </c>
      <c r="D380" s="47" t="s">
        <v>21</v>
      </c>
      <c r="E380" s="47"/>
      <c r="F380" s="47"/>
      <c r="G380" s="48"/>
      <c r="H380" s="48"/>
      <c r="I380" s="47"/>
    </row>
    <row r="381" spans="1:9" ht="19.5" customHeight="1" x14ac:dyDescent="0.25">
      <c r="A381" s="34"/>
      <c r="B381" s="38">
        <v>18</v>
      </c>
      <c r="C381" s="38" t="s">
        <v>475</v>
      </c>
      <c r="D381" s="39" t="s">
        <v>9</v>
      </c>
      <c r="E381" s="39"/>
      <c r="F381" s="39"/>
      <c r="G381" s="38"/>
      <c r="H381" s="38"/>
      <c r="I381" s="40"/>
    </row>
    <row r="382" spans="1:9" ht="19.5" customHeight="1" x14ac:dyDescent="0.25">
      <c r="A382" s="34"/>
      <c r="B382" s="41">
        <v>19</v>
      </c>
      <c r="C382" s="41" t="s">
        <v>476</v>
      </c>
      <c r="D382" s="42" t="s">
        <v>10</v>
      </c>
      <c r="E382" s="42"/>
      <c r="F382" s="42"/>
      <c r="G382" s="43"/>
      <c r="H382" s="43"/>
      <c r="I382" s="44"/>
    </row>
    <row r="383" spans="1:9" ht="19.5" customHeight="1" x14ac:dyDescent="0.25">
      <c r="A383" s="34">
        <v>51</v>
      </c>
      <c r="B383" s="21">
        <v>20</v>
      </c>
      <c r="C383" s="21" t="s">
        <v>477</v>
      </c>
      <c r="D383" s="23" t="s">
        <v>33</v>
      </c>
      <c r="E383" s="23"/>
      <c r="F383" s="23"/>
      <c r="G383" s="45"/>
      <c r="H383" s="45"/>
      <c r="I383" s="23"/>
    </row>
    <row r="384" spans="1:9" ht="19.5" customHeight="1" x14ac:dyDescent="0.25">
      <c r="A384" s="34"/>
      <c r="B384" s="46">
        <v>21</v>
      </c>
      <c r="C384" s="46" t="s">
        <v>478</v>
      </c>
      <c r="D384" s="47" t="s">
        <v>91</v>
      </c>
      <c r="E384" s="47"/>
      <c r="F384" s="47"/>
      <c r="G384" s="48"/>
      <c r="H384" s="48"/>
      <c r="I384" s="47"/>
    </row>
    <row r="385" spans="1:9" ht="19.5" customHeight="1" x14ac:dyDescent="0.25">
      <c r="A385" s="34"/>
      <c r="B385" s="50">
        <v>22</v>
      </c>
      <c r="C385" s="50" t="s">
        <v>479</v>
      </c>
      <c r="D385" s="51" t="s">
        <v>25</v>
      </c>
      <c r="E385" s="51"/>
      <c r="F385" s="52" t="s">
        <v>480</v>
      </c>
      <c r="G385" s="53" t="s">
        <v>97</v>
      </c>
      <c r="H385" s="53" t="s">
        <v>23</v>
      </c>
      <c r="I385" s="51"/>
    </row>
    <row r="386" spans="1:9" ht="19.5" customHeight="1" x14ac:dyDescent="0.25">
      <c r="A386" s="34"/>
      <c r="B386" s="46">
        <v>23</v>
      </c>
      <c r="C386" s="46" t="s">
        <v>481</v>
      </c>
      <c r="D386" s="47" t="s">
        <v>38</v>
      </c>
      <c r="E386" s="47"/>
      <c r="F386" s="47"/>
      <c r="G386" s="48"/>
      <c r="H386" s="48"/>
      <c r="I386" s="47"/>
    </row>
    <row r="387" spans="1:9" ht="19.5" customHeight="1" x14ac:dyDescent="0.25">
      <c r="A387" s="34"/>
      <c r="B387" s="35">
        <v>24</v>
      </c>
      <c r="C387" s="35" t="s">
        <v>50</v>
      </c>
      <c r="D387" s="19" t="s">
        <v>21</v>
      </c>
      <c r="E387" s="19" t="s">
        <v>51</v>
      </c>
      <c r="F387" s="36"/>
      <c r="G387" s="37"/>
      <c r="H387" s="37"/>
      <c r="I387" s="20"/>
    </row>
    <row r="388" spans="1:9" ht="19.5" customHeight="1" x14ac:dyDescent="0.25">
      <c r="A388" s="34"/>
      <c r="B388" s="35">
        <v>25</v>
      </c>
      <c r="C388" s="35" t="s">
        <v>52</v>
      </c>
      <c r="D388" s="19" t="s">
        <v>9</v>
      </c>
      <c r="E388" s="19" t="s">
        <v>53</v>
      </c>
      <c r="F388" s="36"/>
      <c r="G388" s="37"/>
      <c r="H388" s="37"/>
      <c r="I388" s="20"/>
    </row>
    <row r="389" spans="1:9" ht="19.5" customHeight="1" x14ac:dyDescent="0.25">
      <c r="A389" s="34"/>
      <c r="B389" s="35">
        <v>26</v>
      </c>
      <c r="C389" s="35" t="s">
        <v>54</v>
      </c>
      <c r="D389" s="19" t="s">
        <v>10</v>
      </c>
      <c r="E389" s="19" t="s">
        <v>55</v>
      </c>
      <c r="F389" s="36"/>
      <c r="G389" s="37"/>
      <c r="H389" s="37"/>
      <c r="I389" s="20"/>
    </row>
    <row r="390" spans="1:9" ht="19.5" customHeight="1" x14ac:dyDescent="0.25">
      <c r="A390" s="34">
        <v>52</v>
      </c>
      <c r="B390" s="46">
        <v>27</v>
      </c>
      <c r="C390" s="46" t="s">
        <v>482</v>
      </c>
      <c r="D390" s="47" t="s">
        <v>33</v>
      </c>
      <c r="E390" s="47"/>
      <c r="F390" s="47"/>
      <c r="G390" s="48"/>
      <c r="H390" s="48"/>
      <c r="I390" s="47"/>
    </row>
    <row r="391" spans="1:9" ht="19.5" customHeight="1" x14ac:dyDescent="0.25">
      <c r="A391" s="34"/>
      <c r="B391" s="21">
        <v>28</v>
      </c>
      <c r="C391" s="21" t="s">
        <v>483</v>
      </c>
      <c r="D391" s="23" t="s">
        <v>91</v>
      </c>
      <c r="E391" s="23"/>
      <c r="F391" s="23"/>
      <c r="G391" s="45"/>
      <c r="H391" s="45"/>
      <c r="I391" s="23"/>
    </row>
    <row r="392" spans="1:9" ht="19.5" customHeight="1" x14ac:dyDescent="0.25">
      <c r="A392" s="34"/>
      <c r="B392" s="46">
        <v>29</v>
      </c>
      <c r="C392" s="46" t="s">
        <v>484</v>
      </c>
      <c r="D392" s="47" t="s">
        <v>25</v>
      </c>
      <c r="E392" s="47"/>
      <c r="F392" s="47"/>
      <c r="G392" s="48"/>
      <c r="H392" s="48"/>
      <c r="I392" s="47"/>
    </row>
    <row r="393" spans="1:9" ht="19.5" customHeight="1" x14ac:dyDescent="0.25">
      <c r="A393" s="34"/>
      <c r="B393" s="21">
        <v>30</v>
      </c>
      <c r="C393" s="21" t="s">
        <v>485</v>
      </c>
      <c r="D393" s="23" t="s">
        <v>38</v>
      </c>
      <c r="E393" s="23"/>
      <c r="F393" s="23"/>
      <c r="G393" s="45"/>
      <c r="H393" s="45"/>
      <c r="I393" s="23"/>
    </row>
    <row r="394" spans="1:9" ht="19.5" customHeight="1" x14ac:dyDescent="0.25">
      <c r="A394" s="34"/>
      <c r="B394" s="35">
        <v>31</v>
      </c>
      <c r="C394" s="35" t="s">
        <v>56</v>
      </c>
      <c r="D394" s="19" t="s">
        <v>21</v>
      </c>
      <c r="E394" s="19" t="s">
        <v>57</v>
      </c>
      <c r="F394" s="36"/>
      <c r="G394" s="37"/>
      <c r="H394" s="37"/>
      <c r="I394" s="20"/>
    </row>
    <row r="395" spans="1:9" ht="6" customHeight="1" x14ac:dyDescent="0.25">
      <c r="A395" s="54"/>
      <c r="B395" s="54"/>
      <c r="C395" s="54"/>
      <c r="D395" s="54"/>
      <c r="E395" s="54"/>
      <c r="F395" s="54"/>
      <c r="G395" s="54"/>
      <c r="H395" s="54"/>
      <c r="I395" s="54"/>
    </row>
  </sheetData>
  <mergeCells count="15">
    <mergeCell ref="A233:I233"/>
    <mergeCell ref="A266:I266"/>
    <mergeCell ref="A298:I298"/>
    <mergeCell ref="A331:I331"/>
    <mergeCell ref="A363:I363"/>
    <mergeCell ref="A70:I70"/>
    <mergeCell ref="A103:I103"/>
    <mergeCell ref="A135:I135"/>
    <mergeCell ref="A168:I168"/>
    <mergeCell ref="A200:I200"/>
    <mergeCell ref="A2:I2"/>
    <mergeCell ref="A3:I3"/>
    <mergeCell ref="A4:I4"/>
    <mergeCell ref="A7:I7"/>
    <mergeCell ref="A40:I40"/>
  </mergeCells>
  <dataValidations count="1">
    <dataValidation type="list" allowBlank="1" sqref="G7:G396" xr:uid="{00000000-0002-0000-0200-000000000000}">
      <formula1>"Intern,Extern,Projekt,Frist,Aktionstag,Persoenlich,Sonstiges"</formula1>
      <formula2>0</formula2>
    </dataValidation>
  </dataValidations>
  <pageMargins left="0.75" right="0.75" top="1" bottom="1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5873A"/>
  </sheetPr>
  <dimension ref="A1:J4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8.7109375" defaultRowHeight="15" x14ac:dyDescent="0.25"/>
  <cols>
    <col min="1" max="1" width="6" customWidth="1"/>
    <col min="2" max="3" width="12" customWidth="1"/>
    <col min="4" max="5" width="8" customWidth="1"/>
    <col min="6" max="6" width="30" customWidth="1"/>
    <col min="7" max="7" width="16" customWidth="1"/>
    <col min="8" max="8" width="18" customWidth="1"/>
    <col min="9" max="9" width="14" customWidth="1"/>
    <col min="10" max="10" width="28" customWidth="1"/>
  </cols>
  <sheetData>
    <row r="1" spans="1:10" ht="7.5" customHeight="1" x14ac:dyDescent="0.25"/>
    <row r="2" spans="1:10" ht="43.5" customHeight="1" x14ac:dyDescent="0.25">
      <c r="A2" s="3" t="s">
        <v>486</v>
      </c>
      <c r="B2" s="3"/>
      <c r="C2" s="3"/>
      <c r="D2" s="3"/>
      <c r="E2" s="3"/>
      <c r="F2" s="3"/>
      <c r="G2" s="3"/>
      <c r="H2" s="3"/>
      <c r="I2" s="3"/>
      <c r="J2" s="3"/>
    </row>
    <row r="3" spans="1:10" ht="7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</row>
    <row r="4" spans="1:10" ht="21.75" customHeight="1" x14ac:dyDescent="0.25">
      <c r="A4" s="66" t="str">
        <f>CONCATENATE("Terminplaner  |  Jahr: ",Einstellungen!C5)</f>
        <v>Terminplaner  |  Jahr: 2027</v>
      </c>
      <c r="B4" s="66"/>
      <c r="C4" s="66"/>
      <c r="D4" s="66"/>
      <c r="E4" s="66"/>
      <c r="F4" s="66"/>
      <c r="G4" s="66"/>
      <c r="H4" s="66"/>
      <c r="I4" s="66"/>
      <c r="J4" s="66"/>
    </row>
    <row r="5" spans="1:10" ht="6" customHeight="1" x14ac:dyDescent="0.25"/>
    <row r="6" spans="1:10" ht="24" customHeight="1" x14ac:dyDescent="0.25">
      <c r="A6" s="33" t="s">
        <v>487</v>
      </c>
      <c r="B6" s="33" t="s">
        <v>15</v>
      </c>
      <c r="C6" s="33" t="s">
        <v>17</v>
      </c>
      <c r="D6" s="33" t="s">
        <v>64</v>
      </c>
      <c r="E6" s="33" t="s">
        <v>488</v>
      </c>
      <c r="F6" s="33" t="s">
        <v>18</v>
      </c>
      <c r="G6" s="33" t="s">
        <v>83</v>
      </c>
      <c r="H6" s="33" t="s">
        <v>489</v>
      </c>
      <c r="I6" s="33" t="s">
        <v>490</v>
      </c>
      <c r="J6" s="33" t="s">
        <v>85</v>
      </c>
    </row>
    <row r="7" spans="1:10" ht="21.75" customHeight="1" x14ac:dyDescent="0.25">
      <c r="A7" s="21">
        <v>1</v>
      </c>
      <c r="B7" s="21" t="s">
        <v>95</v>
      </c>
      <c r="C7" s="55" t="s">
        <v>10</v>
      </c>
      <c r="D7" s="34" t="s">
        <v>491</v>
      </c>
      <c r="E7" s="56" t="s">
        <v>60</v>
      </c>
      <c r="F7" s="57" t="s">
        <v>96</v>
      </c>
      <c r="G7" s="45" t="s">
        <v>97</v>
      </c>
      <c r="H7" s="45" t="s">
        <v>98</v>
      </c>
      <c r="I7" s="21" t="s">
        <v>492</v>
      </c>
      <c r="J7" s="23"/>
    </row>
    <row r="8" spans="1:10" ht="21.75" customHeight="1" x14ac:dyDescent="0.25">
      <c r="A8" s="46">
        <v>2</v>
      </c>
      <c r="B8" s="46" t="s">
        <v>103</v>
      </c>
      <c r="C8" s="58" t="s">
        <v>21</v>
      </c>
      <c r="D8" s="34" t="s">
        <v>493</v>
      </c>
      <c r="E8" s="59" t="s">
        <v>60</v>
      </c>
      <c r="F8" s="60" t="s">
        <v>104</v>
      </c>
      <c r="G8" s="48" t="s">
        <v>105</v>
      </c>
      <c r="H8" s="48" t="s">
        <v>106</v>
      </c>
      <c r="I8" s="46" t="s">
        <v>492</v>
      </c>
      <c r="J8" s="47"/>
    </row>
    <row r="9" spans="1:10" ht="21.75" customHeight="1" x14ac:dyDescent="0.25">
      <c r="A9" s="21">
        <v>3</v>
      </c>
      <c r="B9" s="21" t="s">
        <v>124</v>
      </c>
      <c r="C9" s="55" t="s">
        <v>33</v>
      </c>
      <c r="D9" s="34" t="s">
        <v>494</v>
      </c>
      <c r="E9" s="56" t="s">
        <v>61</v>
      </c>
      <c r="F9" s="57" t="s">
        <v>125</v>
      </c>
      <c r="G9" s="45" t="s">
        <v>126</v>
      </c>
      <c r="H9" s="45" t="s">
        <v>127</v>
      </c>
      <c r="I9" s="21" t="s">
        <v>492</v>
      </c>
      <c r="J9" s="23"/>
    </row>
    <row r="10" spans="1:10" ht="21.75" customHeight="1" x14ac:dyDescent="0.25">
      <c r="A10" s="46">
        <v>4</v>
      </c>
      <c r="B10" s="46" t="s">
        <v>140</v>
      </c>
      <c r="C10" s="58" t="s">
        <v>10</v>
      </c>
      <c r="D10" s="34" t="s">
        <v>495</v>
      </c>
      <c r="E10" s="59" t="s">
        <v>61</v>
      </c>
      <c r="F10" s="60" t="s">
        <v>141</v>
      </c>
      <c r="G10" s="48" t="s">
        <v>142</v>
      </c>
      <c r="H10" s="48"/>
      <c r="I10" s="46" t="s">
        <v>492</v>
      </c>
      <c r="J10" s="47"/>
    </row>
    <row r="11" spans="1:10" ht="21.75" customHeight="1" x14ac:dyDescent="0.25">
      <c r="A11" s="21">
        <v>5</v>
      </c>
      <c r="B11" s="21" t="s">
        <v>156</v>
      </c>
      <c r="C11" s="55" t="s">
        <v>10</v>
      </c>
      <c r="D11" s="34" t="s">
        <v>496</v>
      </c>
      <c r="E11" s="56" t="s">
        <v>61</v>
      </c>
      <c r="F11" s="57" t="s">
        <v>157</v>
      </c>
      <c r="G11" s="45" t="s">
        <v>105</v>
      </c>
      <c r="H11" s="45" t="s">
        <v>106</v>
      </c>
      <c r="I11" s="21" t="s">
        <v>492</v>
      </c>
      <c r="J11" s="23"/>
    </row>
    <row r="12" spans="1:10" ht="21.75" customHeight="1" x14ac:dyDescent="0.25">
      <c r="A12" s="46">
        <v>6</v>
      </c>
      <c r="B12" s="46" t="s">
        <v>166</v>
      </c>
      <c r="C12" s="58" t="s">
        <v>33</v>
      </c>
      <c r="D12" s="34" t="s">
        <v>497</v>
      </c>
      <c r="E12" s="59" t="s">
        <v>62</v>
      </c>
      <c r="F12" s="60" t="s">
        <v>167</v>
      </c>
      <c r="G12" s="48" t="s">
        <v>168</v>
      </c>
      <c r="H12" s="48"/>
      <c r="I12" s="46" t="s">
        <v>492</v>
      </c>
      <c r="J12" s="47"/>
    </row>
    <row r="13" spans="1:10" ht="21.75" customHeight="1" x14ac:dyDescent="0.25">
      <c r="A13" s="21">
        <v>7</v>
      </c>
      <c r="B13" s="21" t="s">
        <v>175</v>
      </c>
      <c r="C13" s="55" t="s">
        <v>33</v>
      </c>
      <c r="D13" s="34" t="s">
        <v>498</v>
      </c>
      <c r="E13" s="56" t="s">
        <v>62</v>
      </c>
      <c r="F13" s="57" t="s">
        <v>176</v>
      </c>
      <c r="G13" s="45" t="s">
        <v>97</v>
      </c>
      <c r="H13" s="45" t="s">
        <v>177</v>
      </c>
      <c r="I13" s="21" t="s">
        <v>492</v>
      </c>
      <c r="J13" s="23"/>
    </row>
    <row r="14" spans="1:10" ht="21.75" customHeight="1" x14ac:dyDescent="0.25">
      <c r="A14" s="46">
        <v>8</v>
      </c>
      <c r="B14" s="46" t="s">
        <v>184</v>
      </c>
      <c r="C14" s="58" t="s">
        <v>33</v>
      </c>
      <c r="D14" s="34" t="s">
        <v>499</v>
      </c>
      <c r="E14" s="59" t="s">
        <v>62</v>
      </c>
      <c r="F14" s="60" t="s">
        <v>185</v>
      </c>
      <c r="G14" s="48" t="s">
        <v>186</v>
      </c>
      <c r="H14" s="48" t="s">
        <v>187</v>
      </c>
      <c r="I14" s="46" t="s">
        <v>492</v>
      </c>
      <c r="J14" s="47"/>
    </row>
    <row r="15" spans="1:10" ht="21.75" customHeight="1" x14ac:dyDescent="0.25">
      <c r="A15" s="21">
        <v>9</v>
      </c>
      <c r="B15" s="21" t="s">
        <v>195</v>
      </c>
      <c r="C15" s="55" t="s">
        <v>38</v>
      </c>
      <c r="D15" s="34" t="s">
        <v>500</v>
      </c>
      <c r="E15" s="56" t="s">
        <v>63</v>
      </c>
      <c r="F15" s="57" t="s">
        <v>196</v>
      </c>
      <c r="G15" s="45" t="s">
        <v>105</v>
      </c>
      <c r="H15" s="45" t="s">
        <v>98</v>
      </c>
      <c r="I15" s="21" t="s">
        <v>492</v>
      </c>
      <c r="J15" s="23"/>
    </row>
    <row r="16" spans="1:10" ht="21.75" customHeight="1" x14ac:dyDescent="0.25">
      <c r="A16" s="46">
        <v>10</v>
      </c>
      <c r="B16" s="46" t="s">
        <v>217</v>
      </c>
      <c r="C16" s="58" t="s">
        <v>38</v>
      </c>
      <c r="D16" s="34" t="s">
        <v>501</v>
      </c>
      <c r="E16" s="59" t="s">
        <v>63</v>
      </c>
      <c r="F16" s="60" t="s">
        <v>218</v>
      </c>
      <c r="G16" s="48" t="s">
        <v>168</v>
      </c>
      <c r="H16" s="48"/>
      <c r="I16" s="46" t="s">
        <v>492</v>
      </c>
      <c r="J16" s="47"/>
    </row>
    <row r="17" spans="1:10" ht="21.75" customHeight="1" x14ac:dyDescent="0.25">
      <c r="A17" s="21">
        <v>11</v>
      </c>
      <c r="B17" s="21" t="s">
        <v>226</v>
      </c>
      <c r="C17" s="55" t="s">
        <v>21</v>
      </c>
      <c r="D17" s="34" t="s">
        <v>502</v>
      </c>
      <c r="E17" s="56" t="s">
        <v>63</v>
      </c>
      <c r="F17" s="57" t="s">
        <v>227</v>
      </c>
      <c r="G17" s="45" t="s">
        <v>105</v>
      </c>
      <c r="H17" s="45" t="s">
        <v>106</v>
      </c>
      <c r="I17" s="21" t="s">
        <v>492</v>
      </c>
      <c r="J17" s="23"/>
    </row>
    <row r="18" spans="1:10" ht="21.75" customHeight="1" x14ac:dyDescent="0.25">
      <c r="A18" s="46">
        <v>12</v>
      </c>
      <c r="B18" s="46" t="s">
        <v>230</v>
      </c>
      <c r="C18" s="58" t="s">
        <v>33</v>
      </c>
      <c r="D18" s="34" t="s">
        <v>503</v>
      </c>
      <c r="E18" s="59" t="s">
        <v>72</v>
      </c>
      <c r="F18" s="60" t="s">
        <v>231</v>
      </c>
      <c r="G18" s="48" t="s">
        <v>97</v>
      </c>
      <c r="H18" s="48" t="s">
        <v>232</v>
      </c>
      <c r="I18" s="46" t="s">
        <v>492</v>
      </c>
      <c r="J18" s="47"/>
    </row>
    <row r="19" spans="1:10" ht="21.75" customHeight="1" x14ac:dyDescent="0.25">
      <c r="A19" s="21">
        <v>13</v>
      </c>
      <c r="B19" s="21" t="s">
        <v>246</v>
      </c>
      <c r="C19" s="55" t="s">
        <v>38</v>
      </c>
      <c r="D19" s="34" t="s">
        <v>504</v>
      </c>
      <c r="E19" s="56" t="s">
        <v>72</v>
      </c>
      <c r="F19" s="57" t="s">
        <v>247</v>
      </c>
      <c r="G19" s="45" t="s">
        <v>186</v>
      </c>
      <c r="H19" s="45" t="s">
        <v>187</v>
      </c>
      <c r="I19" s="21" t="s">
        <v>492</v>
      </c>
      <c r="J19" s="23"/>
    </row>
    <row r="20" spans="1:10" ht="21.75" customHeight="1" x14ac:dyDescent="0.25">
      <c r="A20" s="46">
        <v>14</v>
      </c>
      <c r="B20" s="46" t="s">
        <v>288</v>
      </c>
      <c r="C20" s="58" t="s">
        <v>25</v>
      </c>
      <c r="D20" s="34" t="s">
        <v>505</v>
      </c>
      <c r="E20" s="59" t="s">
        <v>73</v>
      </c>
      <c r="F20" s="60" t="s">
        <v>289</v>
      </c>
      <c r="G20" s="48" t="s">
        <v>97</v>
      </c>
      <c r="H20" s="48" t="s">
        <v>177</v>
      </c>
      <c r="I20" s="46" t="s">
        <v>492</v>
      </c>
      <c r="J20" s="47"/>
    </row>
    <row r="21" spans="1:10" ht="21.75" customHeight="1" x14ac:dyDescent="0.25">
      <c r="A21" s="21">
        <v>15</v>
      </c>
      <c r="B21" s="21" t="s">
        <v>291</v>
      </c>
      <c r="C21" s="55" t="s">
        <v>38</v>
      </c>
      <c r="D21" s="34" t="s">
        <v>505</v>
      </c>
      <c r="E21" s="56" t="s">
        <v>74</v>
      </c>
      <c r="F21" s="57" t="s">
        <v>292</v>
      </c>
      <c r="G21" s="45" t="s">
        <v>105</v>
      </c>
      <c r="H21" s="45" t="s">
        <v>98</v>
      </c>
      <c r="I21" s="21" t="s">
        <v>506</v>
      </c>
      <c r="J21" s="23"/>
    </row>
    <row r="22" spans="1:10" ht="21.75" customHeight="1" x14ac:dyDescent="0.25">
      <c r="A22" s="46">
        <v>16</v>
      </c>
      <c r="B22" s="46" t="s">
        <v>306</v>
      </c>
      <c r="C22" s="58" t="s">
        <v>38</v>
      </c>
      <c r="D22" s="34" t="s">
        <v>507</v>
      </c>
      <c r="E22" s="59" t="s">
        <v>74</v>
      </c>
      <c r="F22" s="60" t="s">
        <v>307</v>
      </c>
      <c r="G22" s="48" t="s">
        <v>97</v>
      </c>
      <c r="H22" s="48" t="s">
        <v>23</v>
      </c>
      <c r="I22" s="46" t="s">
        <v>506</v>
      </c>
      <c r="J22" s="47"/>
    </row>
    <row r="23" spans="1:10" ht="21.75" customHeight="1" x14ac:dyDescent="0.25">
      <c r="A23" s="21">
        <v>17</v>
      </c>
      <c r="B23" s="21" t="s">
        <v>355</v>
      </c>
      <c r="C23" s="55" t="s">
        <v>91</v>
      </c>
      <c r="D23" s="34" t="s">
        <v>508</v>
      </c>
      <c r="E23" s="56" t="s">
        <v>75</v>
      </c>
      <c r="F23" s="57" t="s">
        <v>356</v>
      </c>
      <c r="G23" s="45" t="s">
        <v>105</v>
      </c>
      <c r="H23" s="45" t="s">
        <v>106</v>
      </c>
      <c r="I23" s="21" t="s">
        <v>506</v>
      </c>
      <c r="J23" s="23"/>
    </row>
    <row r="24" spans="1:10" ht="21.75" customHeight="1" x14ac:dyDescent="0.25">
      <c r="A24" s="46">
        <v>18</v>
      </c>
      <c r="B24" s="46" t="s">
        <v>358</v>
      </c>
      <c r="C24" s="58" t="s">
        <v>25</v>
      </c>
      <c r="D24" s="34" t="s">
        <v>508</v>
      </c>
      <c r="E24" s="59" t="s">
        <v>76</v>
      </c>
      <c r="F24" s="60" t="s">
        <v>359</v>
      </c>
      <c r="G24" s="48" t="s">
        <v>97</v>
      </c>
      <c r="H24" s="48" t="s">
        <v>232</v>
      </c>
      <c r="I24" s="46" t="s">
        <v>506</v>
      </c>
      <c r="J24" s="47"/>
    </row>
    <row r="25" spans="1:10" ht="21.75" customHeight="1" x14ac:dyDescent="0.25">
      <c r="A25" s="21">
        <v>19</v>
      </c>
      <c r="B25" s="21" t="s">
        <v>373</v>
      </c>
      <c r="C25" s="55" t="s">
        <v>25</v>
      </c>
      <c r="D25" s="34" t="s">
        <v>509</v>
      </c>
      <c r="E25" s="56" t="s">
        <v>76</v>
      </c>
      <c r="F25" s="57" t="s">
        <v>374</v>
      </c>
      <c r="G25" s="45" t="s">
        <v>97</v>
      </c>
      <c r="H25" s="45" t="s">
        <v>177</v>
      </c>
      <c r="I25" s="21" t="s">
        <v>506</v>
      </c>
      <c r="J25" s="23"/>
    </row>
    <row r="26" spans="1:10" ht="21.75" customHeight="1" x14ac:dyDescent="0.25">
      <c r="A26" s="46">
        <v>20</v>
      </c>
      <c r="B26" s="46" t="s">
        <v>391</v>
      </c>
      <c r="C26" s="58" t="s">
        <v>21</v>
      </c>
      <c r="D26" s="34" t="s">
        <v>510</v>
      </c>
      <c r="E26" s="59" t="s">
        <v>77</v>
      </c>
      <c r="F26" s="60" t="s">
        <v>392</v>
      </c>
      <c r="G26" s="48" t="s">
        <v>105</v>
      </c>
      <c r="H26" s="48" t="s">
        <v>98</v>
      </c>
      <c r="I26" s="46" t="s">
        <v>511</v>
      </c>
      <c r="J26" s="47"/>
    </row>
    <row r="27" spans="1:10" ht="21.75" customHeight="1" x14ac:dyDescent="0.25">
      <c r="A27" s="21">
        <v>21</v>
      </c>
      <c r="B27" s="21" t="s">
        <v>408</v>
      </c>
      <c r="C27" s="55" t="s">
        <v>33</v>
      </c>
      <c r="D27" s="34" t="s">
        <v>512</v>
      </c>
      <c r="E27" s="56" t="s">
        <v>77</v>
      </c>
      <c r="F27" s="57" t="s">
        <v>409</v>
      </c>
      <c r="G27" s="45" t="s">
        <v>186</v>
      </c>
      <c r="H27" s="45" t="s">
        <v>187</v>
      </c>
      <c r="I27" s="21" t="s">
        <v>511</v>
      </c>
      <c r="J27" s="23"/>
    </row>
    <row r="28" spans="1:10" ht="21.75" customHeight="1" x14ac:dyDescent="0.25">
      <c r="A28" s="46">
        <v>22</v>
      </c>
      <c r="B28" s="46" t="s">
        <v>422</v>
      </c>
      <c r="C28" s="58" t="s">
        <v>10</v>
      </c>
      <c r="D28" s="34" t="s">
        <v>513</v>
      </c>
      <c r="E28" s="59" t="s">
        <v>77</v>
      </c>
      <c r="F28" s="60" t="s">
        <v>423</v>
      </c>
      <c r="G28" s="48" t="s">
        <v>168</v>
      </c>
      <c r="H28" s="48"/>
      <c r="I28" s="46" t="s">
        <v>511</v>
      </c>
      <c r="J28" s="47"/>
    </row>
    <row r="29" spans="1:10" ht="21.75" customHeight="1" x14ac:dyDescent="0.25">
      <c r="A29" s="21">
        <v>23</v>
      </c>
      <c r="B29" s="21" t="s">
        <v>438</v>
      </c>
      <c r="C29" s="55" t="s">
        <v>33</v>
      </c>
      <c r="D29" s="34" t="s">
        <v>514</v>
      </c>
      <c r="E29" s="56" t="s">
        <v>78</v>
      </c>
      <c r="F29" s="57" t="s">
        <v>439</v>
      </c>
      <c r="G29" s="45" t="s">
        <v>105</v>
      </c>
      <c r="H29" s="45" t="s">
        <v>106</v>
      </c>
      <c r="I29" s="21" t="s">
        <v>511</v>
      </c>
      <c r="J29" s="23"/>
    </row>
    <row r="30" spans="1:10" ht="21.75" customHeight="1" x14ac:dyDescent="0.25">
      <c r="A30" s="46">
        <v>24</v>
      </c>
      <c r="B30" s="46" t="s">
        <v>454</v>
      </c>
      <c r="C30" s="58" t="s">
        <v>91</v>
      </c>
      <c r="D30" s="34" t="s">
        <v>515</v>
      </c>
      <c r="E30" s="59" t="s">
        <v>78</v>
      </c>
      <c r="F30" s="60" t="s">
        <v>455</v>
      </c>
      <c r="G30" s="48" t="s">
        <v>105</v>
      </c>
      <c r="H30" s="48" t="s">
        <v>106</v>
      </c>
      <c r="I30" s="46" t="s">
        <v>511</v>
      </c>
      <c r="J30" s="47"/>
    </row>
    <row r="31" spans="1:10" ht="21.75" customHeight="1" x14ac:dyDescent="0.25">
      <c r="A31" s="21">
        <v>25</v>
      </c>
      <c r="B31" s="21" t="s">
        <v>461</v>
      </c>
      <c r="C31" s="55" t="s">
        <v>10</v>
      </c>
      <c r="D31" s="34" t="s">
        <v>515</v>
      </c>
      <c r="E31" s="56" t="s">
        <v>79</v>
      </c>
      <c r="F31" s="57" t="s">
        <v>462</v>
      </c>
      <c r="G31" s="45" t="s">
        <v>97</v>
      </c>
      <c r="H31" s="45" t="s">
        <v>23</v>
      </c>
      <c r="I31" s="21" t="s">
        <v>511</v>
      </c>
      <c r="J31" s="23"/>
    </row>
    <row r="32" spans="1:10" ht="21.75" customHeight="1" x14ac:dyDescent="0.25">
      <c r="A32" s="46">
        <v>26</v>
      </c>
      <c r="B32" s="46" t="s">
        <v>479</v>
      </c>
      <c r="C32" s="58" t="s">
        <v>25</v>
      </c>
      <c r="D32" s="34" t="s">
        <v>516</v>
      </c>
      <c r="E32" s="59" t="s">
        <v>79</v>
      </c>
      <c r="F32" s="60" t="s">
        <v>480</v>
      </c>
      <c r="G32" s="48" t="s">
        <v>97</v>
      </c>
      <c r="H32" s="48" t="s">
        <v>23</v>
      </c>
      <c r="I32" s="46" t="s">
        <v>511</v>
      </c>
      <c r="J32" s="47"/>
    </row>
    <row r="35" spans="1:10" ht="9.75" customHeight="1" x14ac:dyDescent="0.25"/>
    <row r="36" spans="1:10" ht="21.75" customHeight="1" x14ac:dyDescent="0.25">
      <c r="A36" s="11" t="s">
        <v>517</v>
      </c>
      <c r="B36" s="11"/>
      <c r="C36" s="11"/>
      <c r="D36" s="11"/>
      <c r="E36" s="11"/>
      <c r="F36" s="11"/>
      <c r="G36" s="11"/>
      <c r="H36" s="11"/>
      <c r="I36" s="11"/>
      <c r="J36" s="11"/>
    </row>
    <row r="37" spans="1:10" ht="21.75" customHeight="1" x14ac:dyDescent="0.25">
      <c r="A37" s="67" t="s">
        <v>518</v>
      </c>
      <c r="B37" s="67"/>
      <c r="C37" s="67"/>
      <c r="D37" s="68">
        <f>COUNTA(F7:F133)</f>
        <v>26</v>
      </c>
      <c r="E37" s="68"/>
    </row>
    <row r="38" spans="1:10" ht="21.75" customHeight="1" x14ac:dyDescent="0.25">
      <c r="A38" s="67" t="s">
        <v>519</v>
      </c>
      <c r="B38" s="67"/>
      <c r="C38" s="67"/>
      <c r="D38" s="68">
        <f>COUNTIF(I7:I133,"Geplant")</f>
        <v>7</v>
      </c>
      <c r="E38" s="68"/>
    </row>
    <row r="39" spans="1:10" ht="21.75" customHeight="1" x14ac:dyDescent="0.25">
      <c r="A39" s="67" t="s">
        <v>520</v>
      </c>
      <c r="B39" s="67"/>
      <c r="C39" s="67"/>
      <c r="D39" s="68">
        <f>COUNTIF(I7:I133,"Bestaetigt")</f>
        <v>5</v>
      </c>
      <c r="E39" s="68"/>
    </row>
    <row r="40" spans="1:10" ht="21.75" customHeight="1" x14ac:dyDescent="0.25">
      <c r="A40" s="67" t="s">
        <v>521</v>
      </c>
      <c r="B40" s="67"/>
      <c r="C40" s="67"/>
      <c r="D40" s="68">
        <f>COUNTIF(I7:I133,"Abgeschlossen")</f>
        <v>14</v>
      </c>
      <c r="E40" s="68"/>
    </row>
    <row r="41" spans="1:10" ht="21.75" customHeight="1" x14ac:dyDescent="0.25">
      <c r="A41" s="67" t="s">
        <v>522</v>
      </c>
      <c r="B41" s="67"/>
      <c r="C41" s="67"/>
      <c r="D41" s="68">
        <f>COUNTIF(I7:I133,"Verschoben")</f>
        <v>0</v>
      </c>
      <c r="E41" s="68"/>
    </row>
    <row r="42" spans="1:10" ht="21.75" customHeight="1" x14ac:dyDescent="0.25">
      <c r="A42" s="67" t="s">
        <v>523</v>
      </c>
      <c r="B42" s="67"/>
      <c r="C42" s="67"/>
      <c r="D42" s="68">
        <f>COUNTIF(I7:I133,"Abgesagt")</f>
        <v>0</v>
      </c>
      <c r="E42" s="68"/>
    </row>
  </sheetData>
  <mergeCells count="16">
    <mergeCell ref="A41:C41"/>
    <mergeCell ref="D41:E41"/>
    <mergeCell ref="A42:C42"/>
    <mergeCell ref="D42:E42"/>
    <mergeCell ref="A38:C38"/>
    <mergeCell ref="D38:E38"/>
    <mergeCell ref="A39:C39"/>
    <mergeCell ref="D39:E39"/>
    <mergeCell ref="A40:C40"/>
    <mergeCell ref="D40:E40"/>
    <mergeCell ref="A2:J2"/>
    <mergeCell ref="A3:J3"/>
    <mergeCell ref="A4:J4"/>
    <mergeCell ref="A36:J36"/>
    <mergeCell ref="A37:C37"/>
    <mergeCell ref="D37:E37"/>
  </mergeCells>
  <conditionalFormatting sqref="I7:I83">
    <cfRule type="expression" dxfId="4" priority="2">
      <formula>$I7="Geplant"</formula>
    </cfRule>
    <cfRule type="expression" dxfId="3" priority="3">
      <formula>$I7="Bestaetigt"</formula>
    </cfRule>
    <cfRule type="expression" dxfId="2" priority="4">
      <formula>$I7="Abgeschlossen"</formula>
    </cfRule>
    <cfRule type="expression" dxfId="1" priority="5">
      <formula>$I7="Verschoben"</formula>
    </cfRule>
    <cfRule type="expression" dxfId="0" priority="6">
      <formula>$I7="Abgesagt"</formula>
    </cfRule>
  </conditionalFormatting>
  <dataValidations count="2">
    <dataValidation type="list" allowBlank="1" sqref="I7:I233" xr:uid="{00000000-0002-0000-0300-000000000000}">
      <formula1>"Geplant,Bestaetigt,Abgeschlossen,Verschoben,Abgesagt"</formula1>
      <formula2>0</formula2>
    </dataValidation>
    <dataValidation type="list" allowBlank="1" sqref="G7:G233" xr:uid="{00000000-0002-0000-0300-000001000000}">
      <formula1>"Intern,Extern,Projekt,Frist,Aktionstag,Persoenlich,Sonstiges"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D5E"/>
  </sheetPr>
  <dimension ref="A1:D27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8.7109375" defaultRowHeight="15" x14ac:dyDescent="0.25"/>
  <cols>
    <col min="1" max="1" width="4" customWidth="1"/>
    <col min="2" max="2" width="26" customWidth="1"/>
    <col min="3" max="3" width="60" customWidth="1"/>
    <col min="4" max="4" width="4" customWidth="1"/>
  </cols>
  <sheetData>
    <row r="1" spans="1:4" ht="7.5" customHeight="1" x14ac:dyDescent="0.25"/>
    <row r="2" spans="1:4" ht="43.5" customHeight="1" x14ac:dyDescent="0.25">
      <c r="A2" s="3" t="s">
        <v>524</v>
      </c>
      <c r="B2" s="3"/>
      <c r="C2" s="3"/>
      <c r="D2" s="3"/>
    </row>
    <row r="3" spans="1:4" ht="7.5" customHeight="1" x14ac:dyDescent="0.25">
      <c r="A3" s="13"/>
      <c r="B3" s="13"/>
      <c r="C3" s="13"/>
      <c r="D3" s="13"/>
    </row>
    <row r="6" spans="1:4" ht="21.75" customHeight="1" x14ac:dyDescent="0.25">
      <c r="B6" s="69" t="s">
        <v>525</v>
      </c>
      <c r="C6" s="69"/>
    </row>
    <row r="7" spans="1:4" ht="49.5" customHeight="1" x14ac:dyDescent="0.25">
      <c r="B7" s="61" t="s">
        <v>526</v>
      </c>
      <c r="C7" s="62" t="s">
        <v>527</v>
      </c>
    </row>
    <row r="8" spans="1:4" ht="49.5" customHeight="1" x14ac:dyDescent="0.25">
      <c r="B8" s="61" t="s">
        <v>528</v>
      </c>
      <c r="C8" s="63" t="s">
        <v>529</v>
      </c>
    </row>
    <row r="9" spans="1:4" ht="21.75" customHeight="1" x14ac:dyDescent="0.25">
      <c r="B9" s="70" t="s">
        <v>530</v>
      </c>
      <c r="C9" s="70"/>
    </row>
    <row r="10" spans="1:4" ht="49.5" customHeight="1" x14ac:dyDescent="0.25">
      <c r="B10" s="61" t="s">
        <v>531</v>
      </c>
      <c r="C10" s="63" t="s">
        <v>532</v>
      </c>
    </row>
    <row r="11" spans="1:4" ht="49.5" customHeight="1" x14ac:dyDescent="0.25">
      <c r="B11" s="61" t="s">
        <v>533</v>
      </c>
      <c r="C11" s="62" t="s">
        <v>534</v>
      </c>
    </row>
    <row r="12" spans="1:4" ht="49.5" customHeight="1" x14ac:dyDescent="0.25">
      <c r="B12" s="61" t="s">
        <v>535</v>
      </c>
      <c r="C12" s="63" t="s">
        <v>536</v>
      </c>
    </row>
    <row r="13" spans="1:4" ht="49.5" customHeight="1" x14ac:dyDescent="0.25">
      <c r="B13" s="61" t="s">
        <v>537</v>
      </c>
      <c r="C13" s="62" t="s">
        <v>538</v>
      </c>
    </row>
    <row r="14" spans="1:4" ht="21.75" customHeight="1" x14ac:dyDescent="0.25">
      <c r="B14" s="69" t="s">
        <v>539</v>
      </c>
      <c r="C14" s="69"/>
    </row>
    <row r="15" spans="1:4" ht="49.5" customHeight="1" x14ac:dyDescent="0.25">
      <c r="B15" s="61" t="s">
        <v>540</v>
      </c>
      <c r="C15" s="62" t="s">
        <v>541</v>
      </c>
    </row>
    <row r="16" spans="1:4" ht="49.5" customHeight="1" x14ac:dyDescent="0.25">
      <c r="B16" s="61" t="s">
        <v>542</v>
      </c>
      <c r="C16" s="63" t="s">
        <v>543</v>
      </c>
    </row>
    <row r="17" spans="2:3" ht="49.5" customHeight="1" x14ac:dyDescent="0.25">
      <c r="B17" s="61" t="s">
        <v>544</v>
      </c>
      <c r="C17" s="62" t="s">
        <v>545</v>
      </c>
    </row>
    <row r="18" spans="2:3" ht="49.5" customHeight="1" x14ac:dyDescent="0.25">
      <c r="B18" s="61" t="s">
        <v>546</v>
      </c>
      <c r="C18" s="63" t="s">
        <v>547</v>
      </c>
    </row>
    <row r="19" spans="2:3" ht="21.75" customHeight="1" x14ac:dyDescent="0.25">
      <c r="B19" s="70" t="s">
        <v>548</v>
      </c>
      <c r="C19" s="70"/>
    </row>
    <row r="20" spans="2:3" ht="49.5" customHeight="1" x14ac:dyDescent="0.25">
      <c r="B20" s="61" t="s">
        <v>549</v>
      </c>
      <c r="C20" s="63" t="s">
        <v>550</v>
      </c>
    </row>
    <row r="21" spans="2:3" ht="49.5" customHeight="1" x14ac:dyDescent="0.25">
      <c r="B21" s="61" t="s">
        <v>551</v>
      </c>
      <c r="C21" s="62" t="s">
        <v>552</v>
      </c>
    </row>
    <row r="22" spans="2:3" ht="49.5" customHeight="1" x14ac:dyDescent="0.25">
      <c r="B22" s="61" t="s">
        <v>553</v>
      </c>
      <c r="C22" s="63" t="s">
        <v>554</v>
      </c>
    </row>
    <row r="23" spans="2:3" ht="49.5" customHeight="1" x14ac:dyDescent="0.25">
      <c r="B23" s="61" t="s">
        <v>555</v>
      </c>
      <c r="C23" s="62" t="s">
        <v>556</v>
      </c>
    </row>
    <row r="24" spans="2:3" ht="21.75" customHeight="1" x14ac:dyDescent="0.25">
      <c r="B24" s="69" t="s">
        <v>557</v>
      </c>
      <c r="C24" s="69"/>
    </row>
    <row r="25" spans="2:3" ht="49.5" customHeight="1" x14ac:dyDescent="0.25">
      <c r="B25" s="61" t="s">
        <v>558</v>
      </c>
      <c r="C25" s="62" t="s">
        <v>559</v>
      </c>
    </row>
    <row r="26" spans="2:3" ht="49.5" customHeight="1" x14ac:dyDescent="0.25">
      <c r="B26" s="61" t="s">
        <v>560</v>
      </c>
      <c r="C26" s="63" t="s">
        <v>561</v>
      </c>
    </row>
    <row r="27" spans="2:3" ht="49.5" customHeight="1" x14ac:dyDescent="0.25">
      <c r="B27" s="61" t="s">
        <v>562</v>
      </c>
      <c r="C27" s="62" t="s">
        <v>563</v>
      </c>
    </row>
  </sheetData>
  <mergeCells count="7">
    <mergeCell ref="B19:C19"/>
    <mergeCell ref="B24:C24"/>
    <mergeCell ref="A2:D2"/>
    <mergeCell ref="A3:D3"/>
    <mergeCell ref="B6:C6"/>
    <mergeCell ref="B9:C9"/>
    <mergeCell ref="B14:C1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Einstellungen</vt:lpstr>
      <vt:lpstr>Jahresuebersicht</vt:lpstr>
      <vt:lpstr>Monatskalender</vt:lpstr>
      <vt:lpstr>Terminplaner</vt:lpstr>
      <vt:lpstr>Anleitung</vt:lpstr>
      <vt:lpstr>Monatskalender!Drucktitel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2026-09-10T07:17:35Z</dcterms:created>
  <dcterms:modified xsi:type="dcterms:W3CDTF">2026-09-11T10:17:51Z</dcterms:modified>
  <dc:language>en-US</dc:language>
</cp:coreProperties>
</file>