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lkulation" sheetId="1" state="visible" r:id="rId3"/>
  </sheets>
  <definedNames>
    <definedName function="false" hidden="false" localSheetId="0" name="_xlnm.Print_Area" vbProcedure="false">Kalkulation!$A$1:$H$51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<sst xmlns="http://schemas.openxmlformats.org/spreadsheetml/2006/main" count="71" uniqueCount="54">
  <si>
    <t xml:space="preserve">KALKULATION HANDWERK</t>
  </si>
  <si>
    <t xml:space="preserve">Lindner Handwerk GmbH  ·  Angebots- und Auftragskalkulation</t>
  </si>
  <si>
    <t xml:space="preserve">Kopfdaten &amp; Kalkulationsparameter</t>
  </si>
  <si>
    <t xml:space="preserve">Angebots-Nr.</t>
  </si>
  <si>
    <t xml:space="preserve">AN-2026-0457</t>
  </si>
  <si>
    <t xml:space="preserve">Datum</t>
  </si>
  <si>
    <t xml:space="preserve">Kunde</t>
  </si>
  <si>
    <t xml:space="preserve">Berger Immobilien GmbH</t>
  </si>
  <si>
    <t xml:space="preserve">Bearbeiter</t>
  </si>
  <si>
    <t xml:space="preserve">T. Hoffmann</t>
  </si>
  <si>
    <t xml:space="preserve">Projekt</t>
  </si>
  <si>
    <t xml:space="preserve">Beispielauftrag 2026 (anpassbar)</t>
  </si>
  <si>
    <t xml:space="preserve">Gültig bis</t>
  </si>
  <si>
    <t xml:space="preserve">Stundenverrechnungssatz (€/Std)</t>
  </si>
  <si>
    <t xml:space="preserve">Materialgemeinkosten-Zuschlag</t>
  </si>
  <si>
    <t xml:space="preserve">Wagnis &amp; Gewinn (Zuschlag)</t>
  </si>
  <si>
    <t xml:space="preserve">Mehrwertsteuer (MwSt-Satz)</t>
  </si>
  <si>
    <t xml:space="preserve">A  ·  Materialkosten</t>
  </si>
  <si>
    <t xml:space="preserve">Pos.</t>
  </si>
  <si>
    <t xml:space="preserve">Bezeichnung</t>
  </si>
  <si>
    <t xml:space="preserve">Menge</t>
  </si>
  <si>
    <t xml:space="preserve">Einheit</t>
  </si>
  <si>
    <t xml:space="preserve">Einzelpreis</t>
  </si>
  <si>
    <t xml:space="preserve">Gesamt</t>
  </si>
  <si>
    <t xml:space="preserve">Grundmaterial / Werkstoff</t>
  </si>
  <si>
    <t xml:space="preserve">m²</t>
  </si>
  <si>
    <t xml:space="preserve">Kleinmaterial / Zubehör</t>
  </si>
  <si>
    <t xml:space="preserve">Pauschal</t>
  </si>
  <si>
    <t xml:space="preserve">Verbrauchsmaterial</t>
  </si>
  <si>
    <t xml:space="preserve">Zwischensumme Material</t>
  </si>
  <si>
    <t xml:space="preserve">B  ·  Lohn- / Arbeitskosten   (Menge = Stunden)</t>
  </si>
  <si>
    <t xml:space="preserve">Vorbereitung / Aufmaß</t>
  </si>
  <si>
    <t xml:space="preserve">Std</t>
  </si>
  <si>
    <t xml:space="preserve">Montage / Ausführung</t>
  </si>
  <si>
    <t xml:space="preserve">Nacharbeiten / Abnahme</t>
  </si>
  <si>
    <t xml:space="preserve">Zwischensumme Lohn</t>
  </si>
  <si>
    <t xml:space="preserve">C  ·  Sonstige Kosten   (Fremdleistungen, Geräte, Fahrt)</t>
  </si>
  <si>
    <t xml:space="preserve">Fremdleistung (Subunt.)</t>
  </si>
  <si>
    <t xml:space="preserve">Geräte / Maschinen (Miete)</t>
  </si>
  <si>
    <t xml:space="preserve">Tage</t>
  </si>
  <si>
    <t xml:space="preserve">Fahrt- / Anfahrtskosten</t>
  </si>
  <si>
    <t xml:space="preserve">km</t>
  </si>
  <si>
    <t xml:space="preserve">Zwischensumme Sonstiges</t>
  </si>
  <si>
    <t xml:space="preserve">D  ·  Kalkulationsergebnis</t>
  </si>
  <si>
    <t xml:space="preserve">Materialkosten</t>
  </si>
  <si>
    <t xml:space="preserve">+  Materialgemeinkosten-Zuschlag</t>
  </si>
  <si>
    <t xml:space="preserve">Lohn- / Arbeitskosten</t>
  </si>
  <si>
    <t xml:space="preserve">Sonstige Kosten</t>
  </si>
  <si>
    <t xml:space="preserve">=  Selbstkosten (netto)</t>
  </si>
  <si>
    <t xml:space="preserve">+  Wagnis &amp; Gewinn</t>
  </si>
  <si>
    <t xml:space="preserve">=  Angebotspreis netto</t>
  </si>
  <si>
    <t xml:space="preserve">+  Mehrwertsteuer</t>
  </si>
  <si>
    <t xml:space="preserve">=  Angebotspreis brutto</t>
  </si>
  <si>
    <t xml:space="preserve">Hinweis: Alle cremefarben hinterlegten Zellen sind Eingabefelder. Erfassen Sie Positionen in den Blöcken A–C (Menge × Einzelpreis = Gesamt); Zwischensummen und das Kalkulationsergebnis berechnen sich automatisch. Der Stundenverrechnungssatz sowie die Zuschläge für Material, Wagnis &amp; Gewinn und die MwSt sind oben als Parameter zentral hinterlegt und steuern die gesamte Kalkulation. Die Lohn-Einzelpreise übernehmen automatisch den Stundenverrechnungssatz. Alle Beträge netto in Euro (€), sofern nicht anders angegeben; MwSt-Satz 19 % (Stand 2026).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</si>
</sst>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"/>
    <numFmt numFmtId="166" formatCode="#,##0.00&quot; €&quot;"/>
    <numFmt numFmtId="167" formatCode="0\ %"/>
    <numFmt numFmtId="168" formatCode="#,##0.##"/>
    <numFmt numFmtId="169" formatCode="#,##0.0&quot; Std&quot;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1"/>
      <color rgb="FFFFFFFF"/>
      <name val="Calibri"/>
      <family val="0"/>
      <charset val="1"/>
    </font>
    <font>
      <sz val="10.5"/>
      <color rgb="FFC7D2DC"/>
      <name val="Calibri"/>
      <family val="0"/>
      <charset val="1"/>
    </font>
    <font>
      <b val="true"/>
      <sz val="11.5"/>
      <color rgb="FFFFFFFF"/>
      <name val="Calibri"/>
      <family val="0"/>
      <charset val="1"/>
    </font>
    <font>
      <b val="true"/>
      <sz val="10"/>
      <color rgb="FF6A7682"/>
      <name val="Calibri"/>
      <family val="0"/>
      <charset val="1"/>
    </font>
    <font>
      <sz val="11"/>
      <color rgb="FF1C2430"/>
      <name val="Calibri"/>
      <family val="0"/>
      <charset val="1"/>
    </font>
    <font>
      <b val="true"/>
      <sz val="10.5"/>
      <color rgb="FF2B4A63"/>
      <name val="Calibri"/>
      <family val="0"/>
      <charset val="1"/>
    </font>
    <font>
      <b val="true"/>
      <sz val="11.5"/>
      <color rgb="FF1C2430"/>
      <name val="Calibri"/>
      <family val="0"/>
      <charset val="1"/>
    </font>
    <font>
      <b val="true"/>
      <sz val="9.5"/>
      <color rgb="FF3A5C79"/>
      <name val="Calibri"/>
      <family val="0"/>
      <charset val="1"/>
    </font>
    <font>
      <sz val="10"/>
      <color rgb="FF6A7682"/>
      <name val="Calibri"/>
      <family val="0"/>
      <charset val="1"/>
    </font>
    <font>
      <sz val="10.5"/>
      <color rgb="FF1C2430"/>
      <name val="Calibri"/>
      <family val="0"/>
      <charset val="1"/>
    </font>
    <font>
      <b val="true"/>
      <sz val="10"/>
      <color rgb="FF3A5C79"/>
      <name val="Calibri"/>
      <family val="0"/>
      <charset val="1"/>
    </font>
    <font>
      <b val="true"/>
      <sz val="11"/>
      <color rgb="FF1C2430"/>
      <name val="Calibri"/>
      <family val="0"/>
      <charset val="1"/>
    </font>
    <font>
      <sz val="10.5"/>
      <color rgb="FF2B4A63"/>
      <name val="Calibri"/>
      <family val="0"/>
      <charset val="1"/>
    </font>
    <font>
      <b val="true"/>
      <sz val="12"/>
      <color rgb="FF1C2430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b val="true"/>
      <sz val="14"/>
      <color rgb="FFD98A1F"/>
      <name val="Calibri"/>
      <family val="0"/>
      <charset val="1"/>
    </font>
    <font>
      <i val="true"/>
      <sz val="8.5"/>
      <color rgb="FF6A7682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27303A"/>
        <bgColor rgb="FF1C2430"/>
      </patternFill>
    </fill>
    <fill>
      <patternFill patternType="solid">
        <fgColor rgb="FFD98A1F"/>
        <bgColor rgb="FFFF6600"/>
      </patternFill>
    </fill>
    <fill>
      <patternFill patternType="solid">
        <fgColor rgb="FF3A5C79"/>
        <bgColor rgb="FF2B4A63"/>
      </patternFill>
    </fill>
    <fill>
      <patternFill patternType="solid">
        <fgColor rgb="FFFFF6E9"/>
        <bgColor rgb="FFF1F4F7"/>
      </patternFill>
    </fill>
    <fill>
      <patternFill patternType="solid">
        <fgColor rgb="FFE4ECF2"/>
        <bgColor rgb="FFF1F4F7"/>
      </patternFill>
    </fill>
    <fill>
      <patternFill patternType="solid">
        <fgColor rgb="FFF1F4F7"/>
        <bgColor rgb="FFFFF6E9"/>
      </patternFill>
    </fill>
    <fill>
      <patternFill patternType="solid">
        <fgColor rgb="FFFFFFFF"/>
        <bgColor rgb="FFFFF6E9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D98A1F"/>
      </bottom>
      <diagonal/>
    </border>
    <border diagonalUp="false" diagonalDown="false">
      <left style="thin">
        <color rgb="FFE2CFA8"/>
      </left>
      <right style="thin">
        <color rgb="FFE2CFA8"/>
      </right>
      <top style="thin">
        <color rgb="FFE2CFA8"/>
      </top>
      <bottom style="thin">
        <color rgb="FFE2CFA8"/>
      </bottom>
      <diagonal/>
    </border>
    <border diagonalUp="false" diagonalDown="false">
      <left style="thin">
        <color rgb="FFC9D4DD"/>
      </left>
      <right style="thin">
        <color rgb="FFC9D4DD"/>
      </right>
      <top style="thin">
        <color rgb="FFC9D4DD"/>
      </top>
      <bottom style="thin">
        <color rgb="FFC9D4DD"/>
      </bottom>
      <diagonal/>
    </border>
    <border diagonalUp="false" diagonalDown="false">
      <left/>
      <right/>
      <top style="medium">
        <color rgb="FFD98A1F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9" fillId="6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0" fillId="5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10" fillId="5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1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7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7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2" fillId="8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13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5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3" fillId="8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2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7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4" fillId="6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6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6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6" fillId="8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6" fillId="7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9" fontId="14" fillId="6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8" fillId="0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5" fillId="6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7" fillId="6" borderId="3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8" fillId="2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19" fillId="2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0" fillId="7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D4DD"/>
      <rgbColor rgb="FF6A7682"/>
      <rgbColor rgb="FF9999FF"/>
      <rgbColor rgb="FF993366"/>
      <rgbColor rgb="FFFFF6E9"/>
      <rgbColor rgb="FFE4ECF2"/>
      <rgbColor rgb="FF660066"/>
      <rgbColor rgb="FFFF8080"/>
      <rgbColor rgb="FF0066CC"/>
      <rgbColor rgb="FFC7D2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1F4F7"/>
      <rgbColor rgb="FFCCFFCC"/>
      <rgbColor rgb="FFFFFF99"/>
      <rgbColor rgb="FF99CCFF"/>
      <rgbColor rgb="FFFF99CC"/>
      <rgbColor rgb="FFCC99FF"/>
      <rgbColor rgb="FFE2CFA8"/>
      <rgbColor rgb="FF3366FF"/>
      <rgbColor rgb="FF33CCCC"/>
      <rgbColor rgb="FF99CC00"/>
      <rgbColor rgb="FFFFCC00"/>
      <rgbColor rgb="FFD98A1F"/>
      <rgbColor rgb="FFFF6600"/>
      <rgbColor rgb="FF3A5C79"/>
      <rgbColor rgb="FF969696"/>
      <rgbColor rgb="FF003366"/>
      <rgbColor rgb="FF339966"/>
      <rgbColor rgb="FF003300"/>
      <rgbColor rgb="FF1C2430"/>
      <rgbColor rgb="FF993300"/>
      <rgbColor rgb="FF993366"/>
      <rgbColor rgb="FF2B4A63"/>
      <rgbColor rgb="FF2730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5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.5"/>
    <col collapsed="false" customWidth="true" hidden="false" outlineLevel="0" max="3" min="3" style="0" width="28"/>
    <col collapsed="false" customWidth="true" hidden="false" outlineLevel="0" max="4" min="4" style="0" width="8"/>
    <col collapsed="false" customWidth="true" hidden="false" outlineLevel="0" max="5" min="5" style="0" width="7.5"/>
    <col collapsed="false" customWidth="true" hidden="false" outlineLevel="0" max="6" min="6" style="0" width="12"/>
    <col collapsed="false" customWidth="true" hidden="false" outlineLevel="0" max="7" min="7" style="0" width="12.5"/>
    <col collapsed="false" customWidth="true" hidden="false" outlineLevel="0" max="8" min="8" style="0" width="2"/>
  </cols>
  <sheetData>
    <row r="2" customFormat="false" ht="31.5" hidden="false" customHeight="true" outlineLevel="0" collapsed="false">
      <c r="B2" s="1" t="s">
        <v>0</v>
      </c>
      <c r="C2" s="1"/>
      <c r="D2" s="1"/>
      <c r="E2" s="1"/>
      <c r="F2" s="1"/>
      <c r="G2" s="1"/>
    </row>
    <row r="3" customFormat="false" ht="18" hidden="false" customHeight="true" outlineLevel="0" collapsed="false">
      <c r="B3" s="2" t="s">
        <v>1</v>
      </c>
      <c r="C3" s="2"/>
      <c r="D3" s="2"/>
      <c r="E3" s="2"/>
      <c r="F3" s="2"/>
      <c r="G3" s="2"/>
    </row>
    <row r="4" customFormat="false" ht="4.5" hidden="false" customHeight="true" outlineLevel="0" collapsed="false">
      <c r="B4" s="3"/>
      <c r="C4" s="3"/>
      <c r="D4" s="3"/>
      <c r="E4" s="3"/>
      <c r="F4" s="3"/>
      <c r="G4" s="3"/>
    </row>
    <row r="5" customFormat="false" ht="6.75" hidden="false" customHeight="true" outlineLevel="0" collapsed="false"/>
    <row r="6" customFormat="false" ht="21" hidden="false" customHeight="true" outlineLevel="0" collapsed="false">
      <c r="B6" s="4" t="s">
        <v>2</v>
      </c>
      <c r="C6" s="4"/>
      <c r="D6" s="4"/>
      <c r="E6" s="4"/>
      <c r="F6" s="4"/>
      <c r="G6" s="4"/>
    </row>
    <row r="7" customFormat="false" ht="18" hidden="false" customHeight="true" outlineLevel="0" collapsed="false">
      <c r="B7" s="5" t="s">
        <v>3</v>
      </c>
      <c r="C7" s="6" t="s">
        <v>4</v>
      </c>
      <c r="D7" s="6"/>
      <c r="E7" s="7" t="s">
        <v>5</v>
      </c>
      <c r="F7" s="7"/>
      <c r="G7" s="8" t="n">
        <v>46304</v>
      </c>
    </row>
    <row r="8" customFormat="false" ht="18" hidden="false" customHeight="true" outlineLevel="0" collapsed="false">
      <c r="B8" s="5" t="s">
        <v>6</v>
      </c>
      <c r="C8" s="6" t="s">
        <v>7</v>
      </c>
      <c r="D8" s="6"/>
      <c r="E8" s="7" t="s">
        <v>8</v>
      </c>
      <c r="F8" s="7"/>
      <c r="G8" s="6" t="s">
        <v>9</v>
      </c>
    </row>
    <row r="9" customFormat="false" ht="18" hidden="false" customHeight="true" outlineLevel="0" collapsed="false">
      <c r="B9" s="5" t="s">
        <v>10</v>
      </c>
      <c r="C9" s="6" t="s">
        <v>11</v>
      </c>
      <c r="D9" s="6"/>
      <c r="E9" s="7" t="s">
        <v>12</v>
      </c>
      <c r="F9" s="7"/>
      <c r="G9" s="8" t="n">
        <v>46334</v>
      </c>
    </row>
    <row r="10" customFormat="false" ht="18" hidden="false" customHeight="true" outlineLevel="0" collapsed="false">
      <c r="B10" s="9" t="s">
        <v>13</v>
      </c>
      <c r="C10" s="9"/>
      <c r="D10" s="9"/>
      <c r="E10" s="9"/>
      <c r="F10" s="10" t="n">
        <v>58</v>
      </c>
      <c r="G10" s="10"/>
    </row>
    <row r="11" customFormat="false" ht="18" hidden="false" customHeight="true" outlineLevel="0" collapsed="false">
      <c r="B11" s="9" t="s">
        <v>14</v>
      </c>
      <c r="C11" s="9"/>
      <c r="D11" s="9"/>
      <c r="E11" s="9"/>
      <c r="F11" s="11" t="n">
        <v>0.1</v>
      </c>
      <c r="G11" s="11"/>
    </row>
    <row r="12" customFormat="false" ht="18" hidden="false" customHeight="true" outlineLevel="0" collapsed="false">
      <c r="B12" s="9" t="s">
        <v>15</v>
      </c>
      <c r="C12" s="9"/>
      <c r="D12" s="9"/>
      <c r="E12" s="9"/>
      <c r="F12" s="11" t="n">
        <v>0.12</v>
      </c>
      <c r="G12" s="11"/>
    </row>
    <row r="13" customFormat="false" ht="18" hidden="false" customHeight="true" outlineLevel="0" collapsed="false">
      <c r="B13" s="9" t="s">
        <v>16</v>
      </c>
      <c r="C13" s="9"/>
      <c r="D13" s="9"/>
      <c r="E13" s="9"/>
      <c r="F13" s="11" t="n">
        <v>0.19</v>
      </c>
      <c r="G13" s="11"/>
    </row>
    <row r="14" customFormat="false" ht="6.75" hidden="false" customHeight="true" outlineLevel="0" collapsed="false"/>
    <row r="15" customFormat="false" ht="21" hidden="false" customHeight="true" outlineLevel="0" collapsed="false">
      <c r="B15" s="4" t="s">
        <v>17</v>
      </c>
      <c r="C15" s="4"/>
      <c r="D15" s="4"/>
      <c r="E15" s="4"/>
      <c r="F15" s="4"/>
      <c r="G15" s="4"/>
    </row>
    <row r="16" customFormat="false" ht="15.75" hidden="false" customHeight="true" outlineLevel="0" collapsed="false">
      <c r="B16" s="12" t="s">
        <v>18</v>
      </c>
      <c r="C16" s="13" t="s">
        <v>19</v>
      </c>
      <c r="D16" s="14" t="s">
        <v>20</v>
      </c>
      <c r="E16" s="12" t="s">
        <v>21</v>
      </c>
      <c r="F16" s="15" t="s">
        <v>22</v>
      </c>
      <c r="G16" s="15" t="s">
        <v>23</v>
      </c>
    </row>
    <row r="17" customFormat="false" ht="15.75" hidden="false" customHeight="true" outlineLevel="0" collapsed="false">
      <c r="B17" s="16" t="n">
        <v>1</v>
      </c>
      <c r="C17" s="17" t="s">
        <v>24</v>
      </c>
      <c r="D17" s="18" t="n">
        <v>45</v>
      </c>
      <c r="E17" s="19" t="s">
        <v>25</v>
      </c>
      <c r="F17" s="20" t="n">
        <v>18.9</v>
      </c>
      <c r="G17" s="21" t="n">
        <f aca="false">D17*F17</f>
        <v>850.5</v>
      </c>
    </row>
    <row r="18" customFormat="false" ht="15.75" hidden="false" customHeight="true" outlineLevel="0" collapsed="false">
      <c r="B18" s="22" t="n">
        <v>2</v>
      </c>
      <c r="C18" s="17" t="s">
        <v>26</v>
      </c>
      <c r="D18" s="18" t="n">
        <v>1</v>
      </c>
      <c r="E18" s="19" t="s">
        <v>27</v>
      </c>
      <c r="F18" s="20" t="n">
        <v>85</v>
      </c>
      <c r="G18" s="23" t="n">
        <f aca="false">D18*F18</f>
        <v>85</v>
      </c>
    </row>
    <row r="19" customFormat="false" ht="15.75" hidden="false" customHeight="true" outlineLevel="0" collapsed="false">
      <c r="B19" s="16" t="n">
        <v>3</v>
      </c>
      <c r="C19" s="17" t="s">
        <v>28</v>
      </c>
      <c r="D19" s="18" t="n">
        <v>1</v>
      </c>
      <c r="E19" s="19" t="s">
        <v>27</v>
      </c>
      <c r="F19" s="20" t="n">
        <v>42.5</v>
      </c>
      <c r="G19" s="21" t="n">
        <f aca="false">D19*F19</f>
        <v>42.5</v>
      </c>
    </row>
    <row r="20" customFormat="false" ht="15.75" hidden="false" customHeight="true" outlineLevel="0" collapsed="false">
      <c r="B20" s="22" t="n">
        <v>4</v>
      </c>
      <c r="C20" s="17"/>
      <c r="D20" s="18"/>
      <c r="E20" s="19"/>
      <c r="F20" s="20"/>
      <c r="G20" s="23" t="n">
        <f aca="false">D20*F20</f>
        <v>0</v>
      </c>
    </row>
    <row r="21" customFormat="false" ht="16.5" hidden="false" customHeight="true" outlineLevel="0" collapsed="false">
      <c r="B21" s="24" t="s">
        <v>29</v>
      </c>
      <c r="C21" s="24"/>
      <c r="D21" s="25"/>
      <c r="E21" s="25"/>
      <c r="F21" s="25"/>
      <c r="G21" s="26" t="n">
        <f aca="false">SUM(G17:G20)</f>
        <v>978</v>
      </c>
    </row>
    <row r="22" customFormat="false" ht="6" hidden="false" customHeight="true" outlineLevel="0" collapsed="false"/>
    <row r="23" customFormat="false" ht="21" hidden="false" customHeight="true" outlineLevel="0" collapsed="false">
      <c r="B23" s="4" t="s">
        <v>30</v>
      </c>
      <c r="C23" s="4"/>
      <c r="D23" s="4"/>
      <c r="E23" s="4"/>
      <c r="F23" s="4"/>
      <c r="G23" s="4"/>
    </row>
    <row r="24" customFormat="false" ht="15.75" hidden="false" customHeight="true" outlineLevel="0" collapsed="false">
      <c r="B24" s="12" t="s">
        <v>18</v>
      </c>
      <c r="C24" s="13" t="s">
        <v>19</v>
      </c>
      <c r="D24" s="14" t="s">
        <v>20</v>
      </c>
      <c r="E24" s="12" t="s">
        <v>21</v>
      </c>
      <c r="F24" s="15" t="s">
        <v>22</v>
      </c>
      <c r="G24" s="15" t="s">
        <v>23</v>
      </c>
    </row>
    <row r="25" customFormat="false" ht="15.75" hidden="false" customHeight="true" outlineLevel="0" collapsed="false">
      <c r="B25" s="16" t="n">
        <v>1</v>
      </c>
      <c r="C25" s="17" t="s">
        <v>31</v>
      </c>
      <c r="D25" s="18" t="n">
        <v>3.5</v>
      </c>
      <c r="E25" s="19" t="s">
        <v>32</v>
      </c>
      <c r="F25" s="27" t="n">
        <f aca="false">$F$10</f>
        <v>58</v>
      </c>
      <c r="G25" s="21" t="n">
        <f aca="false">D25*F25</f>
        <v>203</v>
      </c>
    </row>
    <row r="26" customFormat="false" ht="15.75" hidden="false" customHeight="true" outlineLevel="0" collapsed="false">
      <c r="B26" s="22" t="n">
        <v>2</v>
      </c>
      <c r="C26" s="17" t="s">
        <v>33</v>
      </c>
      <c r="D26" s="18" t="n">
        <v>16</v>
      </c>
      <c r="E26" s="19" t="s">
        <v>32</v>
      </c>
      <c r="F26" s="28" t="n">
        <f aca="false">$F$10</f>
        <v>58</v>
      </c>
      <c r="G26" s="23" t="n">
        <f aca="false">D26*F26</f>
        <v>928</v>
      </c>
    </row>
    <row r="27" customFormat="false" ht="15.75" hidden="false" customHeight="true" outlineLevel="0" collapsed="false">
      <c r="B27" s="16" t="n">
        <v>3</v>
      </c>
      <c r="C27" s="17" t="s">
        <v>34</v>
      </c>
      <c r="D27" s="18" t="n">
        <v>2.5</v>
      </c>
      <c r="E27" s="19" t="s">
        <v>32</v>
      </c>
      <c r="F27" s="27" t="n">
        <f aca="false">$F$10</f>
        <v>58</v>
      </c>
      <c r="G27" s="21" t="n">
        <f aca="false">D27*F27</f>
        <v>145</v>
      </c>
    </row>
    <row r="28" customFormat="false" ht="15.75" hidden="false" customHeight="true" outlineLevel="0" collapsed="false">
      <c r="B28" s="22" t="n">
        <v>4</v>
      </c>
      <c r="C28" s="17"/>
      <c r="D28" s="18"/>
      <c r="E28" s="19" t="s">
        <v>32</v>
      </c>
      <c r="F28" s="28" t="n">
        <f aca="false">$F$10</f>
        <v>58</v>
      </c>
      <c r="G28" s="23" t="n">
        <f aca="false">D28*F28</f>
        <v>0</v>
      </c>
    </row>
    <row r="29" customFormat="false" ht="16.5" hidden="false" customHeight="true" outlineLevel="0" collapsed="false">
      <c r="B29" s="24" t="s">
        <v>35</v>
      </c>
      <c r="C29" s="24"/>
      <c r="D29" s="29" t="n">
        <f aca="false">SUM(D25:D28)</f>
        <v>22</v>
      </c>
      <c r="E29" s="25"/>
      <c r="F29" s="25"/>
      <c r="G29" s="26" t="n">
        <f aca="false">SUM(G25:G28)</f>
        <v>1276</v>
      </c>
    </row>
    <row r="30" customFormat="false" ht="6" hidden="false" customHeight="true" outlineLevel="0" collapsed="false"/>
    <row r="31" customFormat="false" ht="21" hidden="false" customHeight="true" outlineLevel="0" collapsed="false">
      <c r="B31" s="4" t="s">
        <v>36</v>
      </c>
      <c r="C31" s="4"/>
      <c r="D31" s="4"/>
      <c r="E31" s="4"/>
      <c r="F31" s="4"/>
      <c r="G31" s="4"/>
    </row>
    <row r="32" customFormat="false" ht="15.75" hidden="false" customHeight="true" outlineLevel="0" collapsed="false">
      <c r="B32" s="12" t="s">
        <v>18</v>
      </c>
      <c r="C32" s="13" t="s">
        <v>19</v>
      </c>
      <c r="D32" s="14" t="s">
        <v>20</v>
      </c>
      <c r="E32" s="12" t="s">
        <v>21</v>
      </c>
      <c r="F32" s="15" t="s">
        <v>22</v>
      </c>
      <c r="G32" s="15" t="s">
        <v>23</v>
      </c>
    </row>
    <row r="33" customFormat="false" ht="15.75" hidden="false" customHeight="true" outlineLevel="0" collapsed="false">
      <c r="B33" s="16" t="n">
        <v>1</v>
      </c>
      <c r="C33" s="17" t="s">
        <v>37</v>
      </c>
      <c r="D33" s="18" t="n">
        <v>1</v>
      </c>
      <c r="E33" s="19" t="s">
        <v>27</v>
      </c>
      <c r="F33" s="20" t="n">
        <v>180</v>
      </c>
      <c r="G33" s="21" t="n">
        <f aca="false">D33*F33</f>
        <v>180</v>
      </c>
    </row>
    <row r="34" customFormat="false" ht="15.75" hidden="false" customHeight="true" outlineLevel="0" collapsed="false">
      <c r="B34" s="22" t="n">
        <v>2</v>
      </c>
      <c r="C34" s="17" t="s">
        <v>38</v>
      </c>
      <c r="D34" s="18" t="n">
        <v>2</v>
      </c>
      <c r="E34" s="19" t="s">
        <v>39</v>
      </c>
      <c r="F34" s="20" t="n">
        <v>45</v>
      </c>
      <c r="G34" s="23" t="n">
        <f aca="false">D34*F34</f>
        <v>90</v>
      </c>
    </row>
    <row r="35" customFormat="false" ht="15.75" hidden="false" customHeight="true" outlineLevel="0" collapsed="false">
      <c r="B35" s="16" t="n">
        <v>3</v>
      </c>
      <c r="C35" s="17" t="s">
        <v>40</v>
      </c>
      <c r="D35" s="18" t="n">
        <v>60</v>
      </c>
      <c r="E35" s="19" t="s">
        <v>41</v>
      </c>
      <c r="F35" s="20" t="n">
        <v>0.42</v>
      </c>
      <c r="G35" s="21" t="n">
        <f aca="false">D35*F35</f>
        <v>25.2</v>
      </c>
    </row>
    <row r="36" customFormat="false" ht="15.75" hidden="false" customHeight="true" outlineLevel="0" collapsed="false">
      <c r="B36" s="22" t="n">
        <v>4</v>
      </c>
      <c r="C36" s="17"/>
      <c r="D36" s="18"/>
      <c r="E36" s="19"/>
      <c r="F36" s="20"/>
      <c r="G36" s="23" t="n">
        <f aca="false">D36*F36</f>
        <v>0</v>
      </c>
    </row>
    <row r="37" customFormat="false" ht="16.5" hidden="false" customHeight="true" outlineLevel="0" collapsed="false">
      <c r="B37" s="24" t="s">
        <v>42</v>
      </c>
      <c r="C37" s="24"/>
      <c r="D37" s="25"/>
      <c r="E37" s="25"/>
      <c r="F37" s="25"/>
      <c r="G37" s="26" t="n">
        <f aca="false">SUM(G33:G36)</f>
        <v>295.2</v>
      </c>
    </row>
    <row r="38" customFormat="false" ht="6.75" hidden="false" customHeight="true" outlineLevel="0" collapsed="false"/>
    <row r="39" customFormat="false" ht="21" hidden="false" customHeight="true" outlineLevel="0" collapsed="false">
      <c r="B39" s="4" t="s">
        <v>43</v>
      </c>
      <c r="C39" s="4"/>
      <c r="D39" s="4"/>
      <c r="E39" s="4"/>
      <c r="F39" s="4"/>
      <c r="G39" s="4"/>
    </row>
    <row r="40" customFormat="false" ht="18" hidden="false" customHeight="true" outlineLevel="0" collapsed="false">
      <c r="B40" s="30" t="s">
        <v>44</v>
      </c>
      <c r="C40" s="30"/>
      <c r="D40" s="30"/>
      <c r="E40" s="30"/>
      <c r="G40" s="31" t="n">
        <f aca="false">G21</f>
        <v>978</v>
      </c>
    </row>
    <row r="41" customFormat="false" ht="18" hidden="false" customHeight="true" outlineLevel="0" collapsed="false">
      <c r="B41" s="30" t="s">
        <v>45</v>
      </c>
      <c r="C41" s="30"/>
      <c r="D41" s="30"/>
      <c r="E41" s="30"/>
      <c r="G41" s="31" t="n">
        <f aca="false">G21*$F$11</f>
        <v>97.8</v>
      </c>
    </row>
    <row r="42" customFormat="false" ht="18" hidden="false" customHeight="true" outlineLevel="0" collapsed="false">
      <c r="B42" s="30" t="s">
        <v>46</v>
      </c>
      <c r="C42" s="30"/>
      <c r="D42" s="30"/>
      <c r="E42" s="30"/>
      <c r="G42" s="31" t="n">
        <f aca="false">G29</f>
        <v>1276</v>
      </c>
    </row>
    <row r="43" customFormat="false" ht="18" hidden="false" customHeight="true" outlineLevel="0" collapsed="false">
      <c r="B43" s="30" t="s">
        <v>47</v>
      </c>
      <c r="C43" s="30"/>
      <c r="D43" s="30"/>
      <c r="E43" s="30"/>
      <c r="G43" s="31" t="n">
        <f aca="false">G37</f>
        <v>295.2</v>
      </c>
    </row>
    <row r="44" customFormat="false" ht="18" hidden="false" customHeight="true" outlineLevel="0" collapsed="false">
      <c r="B44" s="32" t="s">
        <v>48</v>
      </c>
      <c r="C44" s="32"/>
      <c r="D44" s="32"/>
      <c r="E44" s="32"/>
      <c r="F44" s="25"/>
      <c r="G44" s="33" t="n">
        <f aca="false">G40+G41+G42+G43</f>
        <v>2647</v>
      </c>
    </row>
    <row r="45" customFormat="false" ht="18" hidden="false" customHeight="true" outlineLevel="0" collapsed="false">
      <c r="B45" s="30" t="s">
        <v>49</v>
      </c>
      <c r="C45" s="30"/>
      <c r="D45" s="30"/>
      <c r="E45" s="30"/>
      <c r="G45" s="31" t="n">
        <f aca="false">G44*$F$12</f>
        <v>317.64</v>
      </c>
    </row>
    <row r="46" customFormat="false" ht="18" hidden="false" customHeight="true" outlineLevel="0" collapsed="false">
      <c r="B46" s="32" t="s">
        <v>50</v>
      </c>
      <c r="C46" s="32"/>
      <c r="D46" s="32"/>
      <c r="E46" s="32"/>
      <c r="F46" s="25"/>
      <c r="G46" s="33" t="n">
        <f aca="false">G44+G45</f>
        <v>2964.64</v>
      </c>
    </row>
    <row r="47" customFormat="false" ht="18" hidden="false" customHeight="true" outlineLevel="0" collapsed="false">
      <c r="B47" s="30" t="s">
        <v>51</v>
      </c>
      <c r="C47" s="30"/>
      <c r="D47" s="30"/>
      <c r="E47" s="30"/>
      <c r="G47" s="31" t="n">
        <f aca="false">G46*$F$13</f>
        <v>563.2816</v>
      </c>
    </row>
    <row r="48" customFormat="false" ht="27.75" hidden="false" customHeight="true" outlineLevel="0" collapsed="false">
      <c r="B48" s="34" t="s">
        <v>52</v>
      </c>
      <c r="C48" s="34"/>
      <c r="D48" s="34"/>
      <c r="E48" s="34"/>
      <c r="F48" s="35" t="n">
        <f aca="false">G46+G47</f>
        <v>3527.9216</v>
      </c>
      <c r="G48" s="35"/>
    </row>
    <row r="49" customFormat="false" ht="7.5" hidden="false" customHeight="true" outlineLevel="0" collapsed="false"/>
    <row r="50" customFormat="false" ht="51.75" hidden="false" customHeight="true" outlineLevel="0" collapsed="false">
      <c r="B50" s="36" t="s">
        <v>53</v>
      </c>
      <c r="C50" s="36"/>
      <c r="D50" s="36"/>
      <c r="E50" s="36"/>
      <c r="F50" s="36"/>
      <c r="G50" s="36"/>
    </row>
  </sheetData>
  <mergeCells count="36">
    <mergeCell ref="B2:G2"/>
    <mergeCell ref="B3:G3"/>
    <mergeCell ref="B4:G4"/>
    <mergeCell ref="B6:G6"/>
    <mergeCell ref="C7:D7"/>
    <mergeCell ref="E7:F7"/>
    <mergeCell ref="C8:D8"/>
    <mergeCell ref="E8:F8"/>
    <mergeCell ref="C9:D9"/>
    <mergeCell ref="E9:F9"/>
    <mergeCell ref="B10:E10"/>
    <mergeCell ref="F10:G10"/>
    <mergeCell ref="B11:E11"/>
    <mergeCell ref="F11:G11"/>
    <mergeCell ref="B12:E12"/>
    <mergeCell ref="F12:G12"/>
    <mergeCell ref="B13:E13"/>
    <mergeCell ref="F13:G13"/>
    <mergeCell ref="B15:G15"/>
    <mergeCell ref="B21:C21"/>
    <mergeCell ref="B23:G23"/>
    <mergeCell ref="B29:C29"/>
    <mergeCell ref="B31:G31"/>
    <mergeCell ref="B37:C37"/>
    <mergeCell ref="B39:G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F48:G48"/>
    <mergeCell ref="B50:G50"/>
  </mergeCells>
  <dataValidations count="2">
    <dataValidation allowBlank="true" error="Bitte einen Wert ≥ 0 eingeben." errorStyle="stop" errorTitle="Ungültiger Wert" operator="greaterThanOrEqual" showDropDown="false" showErrorMessage="false" showInputMessage="false" sqref="F10 D17:D20 F17:F20 D25:D28 D33:D36 F33:F36" type="decimal">
      <formula1>0</formula1>
      <formula2>0</formula2>
    </dataValidation>
    <dataValidation allowBlank="true" error="Bitte einen Prozentwert als Dezimalzahl zwischen 0 und 1 eingeben (z. B. 0,19 = 19 %)." errorStyle="stop" errorTitle="Ungültiger Zuschlag" operator="between" showDropDown="false" showErrorMessage="false" showInputMessage="false" sqref="F11:F13" type="decimal">
      <formula1>0</formula1>
      <formula2>1</formula2>
    </dataValidation>
  </dataValidations>
  <printOptions headings="false" gridLines="false" gridLinesSet="true" horizontalCentered="true" verticalCentered="false"/>
  <pageMargins left="0.35" right="0.35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2026-10-09T11:49:00Z</dcterms:created>
  <dc:creator>openpyxl</dc:creator>
  <dc:description/>
  <dc:language>en-US</dc:language>
  <cp:lastModifiedBy/>
  <dcterms:modified xsi:type="dcterms:W3CDTF">2026-10-09T11:49:00Z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