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istungsverzeichnis" sheetId="1" state="visible" r:id="rId3"/>
  </sheets>
  <definedNames>
    <definedName function="false" hidden="false" localSheetId="0" name="_xlnm.Print_Titles" vbProcedure="false">Leistungsverzeichnis!$14:$14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<sst xmlns="http://schemas.openxmlformats.org/spreadsheetml/2006/main" count="87" uniqueCount="79">
  <si>
    <t xml:space="preserve">LEISTUNGSVERZEICHNIS</t>
  </si>
  <si>
    <t xml:space="preserve">Angebots- und Kalkulationsvorlage  ·  Vorlage 2026</t>
  </si>
  <si>
    <t xml:space="preserve">ANBIETER / AUFTRAGNEHMER</t>
  </si>
  <si>
    <t xml:space="preserve">PROJEKT &amp; AUFTRAGGEBER</t>
  </si>
  <si>
    <t xml:space="preserve">Musterbetrieb Technik &amp; Service GmbH</t>
  </si>
  <si>
    <t xml:space="preserve">LV-Nr.</t>
  </si>
  <si>
    <t xml:space="preserve">LV-2026-0042</t>
  </si>
  <si>
    <t xml:space="preserve">Industriestraße 12  ·  12345 Musterstadt</t>
  </si>
  <si>
    <t xml:space="preserve">Datum</t>
  </si>
  <si>
    <t xml:space="preserve">30.09.2026</t>
  </si>
  <si>
    <t xml:space="preserve">Tel. +49 441 9876543  ·  info@musterbetrieb.de</t>
  </si>
  <si>
    <t xml:space="preserve">Projekt</t>
  </si>
  <si>
    <t xml:space="preserve">Musterprojekt 2026</t>
  </si>
  <si>
    <t xml:space="preserve">USt-IdNr.: DE123456789</t>
  </si>
  <si>
    <t xml:space="preserve">Auftraggeber</t>
  </si>
  <si>
    <t xml:space="preserve">Muster Auftraggeber GmbH</t>
  </si>
  <si>
    <t xml:space="preserve">Ansprechpartner: T. Berger</t>
  </si>
  <si>
    <t xml:space="preserve">Leistungszeitraum</t>
  </si>
  <si>
    <t xml:space="preserve">KW 42–46  ·  2026</t>
  </si>
  <si>
    <t xml:space="preserve">Ausfüllen: hell hinterlegte Felder (Kopfdaten, Menge, Einheit, Einzelpreis). Gesamtpreise, Zwischensummen und der Gesamtbetrag berechnen sich automatisch.</t>
  </si>
  <si>
    <t xml:space="preserve">Pos.</t>
  </si>
  <si>
    <t xml:space="preserve">Leistungsbeschreibung</t>
  </si>
  <si>
    <t xml:space="preserve">Menge</t>
  </si>
  <si>
    <t xml:space="preserve">Einheit</t>
  </si>
  <si>
    <t xml:space="preserve">Einzelpreis
€ netto</t>
  </si>
  <si>
    <t xml:space="preserve">Gesamtpreis
€ netto</t>
  </si>
  <si>
    <t xml:space="preserve">Bemerkung</t>
  </si>
  <si>
    <t xml:space="preserve">Titel 1 – Vorbereitende Leistungen</t>
  </si>
  <si>
    <t xml:space="preserve">1.1</t>
  </si>
  <si>
    <t xml:space="preserve">Baustelleneinrichtung inkl. An- und Abtransport der Geräte</t>
  </si>
  <si>
    <t xml:space="preserve">psch</t>
  </si>
  <si>
    <t xml:space="preserve">1.2</t>
  </si>
  <si>
    <t xml:space="preserve">Aufmaß und Bestandsaufnahme vor Ort</t>
  </si>
  <si>
    <t xml:space="preserve">Std</t>
  </si>
  <si>
    <t xml:space="preserve">1.3</t>
  </si>
  <si>
    <t xml:space="preserve">Schutzabdeckung von Böden und Mobiliar</t>
  </si>
  <si>
    <t xml:space="preserve">m²</t>
  </si>
  <si>
    <t xml:space="preserve">1.4</t>
  </si>
  <si>
    <t xml:space="preserve">Entsorgung und fachgerechte Abfuhr von Altmaterial</t>
  </si>
  <si>
    <t xml:space="preserve">Zwischensumme  Titel 1</t>
  </si>
  <si>
    <t xml:space="preserve">Titel 2 – Hauptleistungen</t>
  </si>
  <si>
    <t xml:space="preserve">2.1</t>
  </si>
  <si>
    <t xml:space="preserve">Lieferung und Montage der Systemkomponenten gemäß Spezifikation</t>
  </si>
  <si>
    <t xml:space="preserve">Stk</t>
  </si>
  <si>
    <t xml:space="preserve">2.2</t>
  </si>
  <si>
    <t xml:space="preserve">Fachgerechte Installation und Anschluss</t>
  </si>
  <si>
    <t xml:space="preserve">2.3</t>
  </si>
  <si>
    <t xml:space="preserve">Verlegung der Zuleitungen inkl. Befestigungsmaterial</t>
  </si>
  <si>
    <t xml:space="preserve">lfm</t>
  </si>
  <si>
    <t xml:space="preserve">2.4</t>
  </si>
  <si>
    <t xml:space="preserve">Oberflächenbehandlung / Beschichtung</t>
  </si>
  <si>
    <t xml:space="preserve">2.5</t>
  </si>
  <si>
    <t xml:space="preserve">Funktionsprüfung und Inbetriebnahme</t>
  </si>
  <si>
    <t xml:space="preserve">Zwischensumme  Titel 2</t>
  </si>
  <si>
    <t xml:space="preserve">Titel 3 – Nebenleistungen &amp; Abschluss</t>
  </si>
  <si>
    <t xml:space="preserve">3.1</t>
  </si>
  <si>
    <t xml:space="preserve">Dokumentation und Übergabeprotokoll</t>
  </si>
  <si>
    <t xml:space="preserve">3.2</t>
  </si>
  <si>
    <t xml:space="preserve">Einweisung und Schulung des Kunden</t>
  </si>
  <si>
    <t xml:space="preserve">3.3</t>
  </si>
  <si>
    <t xml:space="preserve">Endreinigung des Arbeitsbereichs</t>
  </si>
  <si>
    <t xml:space="preserve">3.4</t>
  </si>
  <si>
    <t xml:space="preserve">Reservekontingent (nur bei Bedarf)</t>
  </si>
  <si>
    <t xml:space="preserve">Bedarfsposition</t>
  </si>
  <si>
    <t xml:space="preserve">Zwischensumme  Titel 3</t>
  </si>
  <si>
    <t xml:space="preserve">ZUSAMMENSTELLUNG</t>
  </si>
  <si>
    <t xml:space="preserve">Zwischensumme  Titel 1 – Vorbereitende Leistungen</t>
  </si>
  <si>
    <t xml:space="preserve">Zwischensumme  Titel 2 – Hauptleistungen</t>
  </si>
  <si>
    <t xml:space="preserve">Zwischensumme  Titel 3 – Nebenleistungen &amp; Abschluss</t>
  </si>
  <si>
    <t xml:space="preserve">Nettosumme (Summe aller Titel)</t>
  </si>
  <si>
    <t xml:space="preserve">abzgl. Nachlass</t>
  </si>
  <si>
    <t xml:space="preserve">Nettosumme nach Nachlass</t>
  </si>
  <si>
    <t xml:space="preserve">zzgl. Umsatzsteuer (Stand 2026)</t>
  </si>
  <si>
    <t xml:space="preserve">GESAMTBETRAG (brutto)</t>
  </si>
  <si>
    <t xml:space="preserve">HINWEISE</t>
  </si>
  <si>
    <t xml:space="preserve">•  Alle Preise verstehen sich netto in Euro zzgl. der gesetzlichen Umsatzsteuer.</t>
  </si>
  <si>
    <t xml:space="preserve">•  Angebot freibleibend. Bindefrist: 30 Tage ab Angebotsdatum.</t>
  </si>
  <si>
    <t xml:space="preserve">•  Bedarfspositionen werden nur nach gesonderter Beauftragung ausgeführt und abgerechnet.</t>
  </si>
  <si>
    <t xml:space="preserve">•  Es gelten die Allgemeinen Geschäftsbedingungen des Anbieters.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</si>
</sst>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&quot; €&quot;"/>
    <numFmt numFmtId="167" formatCode="0\ %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b val="true"/>
      <sz val="9"/>
      <color rgb="FFB8862B"/>
      <name val="Calibri"/>
      <family val="0"/>
      <charset val="1"/>
    </font>
    <font>
      <b val="true"/>
      <sz val="12"/>
      <color rgb="FF0F3D3E"/>
      <name val="Calibri"/>
      <family val="0"/>
      <charset val="1"/>
    </font>
    <font>
      <b val="true"/>
      <sz val="9.5"/>
      <color rgb="FF5C6B6B"/>
      <name val="Calibri"/>
      <family val="0"/>
      <charset val="1"/>
    </font>
    <font>
      <sz val="9.5"/>
      <color rgb="FF1B2E2E"/>
      <name val="Calibri"/>
      <family val="0"/>
      <charset val="1"/>
    </font>
    <font>
      <i val="true"/>
      <sz val="9"/>
      <color rgb="FF5C6B6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rgb="FF0F3D3E"/>
      <name val="Calibri"/>
      <family val="0"/>
      <charset val="1"/>
    </font>
    <font>
      <sz val="10"/>
      <color rgb="FF1B2E2E"/>
      <name val="Calibri"/>
      <family val="0"/>
      <charset val="1"/>
    </font>
    <font>
      <b val="true"/>
      <sz val="10"/>
      <color rgb="FF1B2E2E"/>
      <name val="Calibri"/>
      <family val="0"/>
      <charset val="1"/>
    </font>
    <font>
      <b val="true"/>
      <sz val="10"/>
      <color rgb="FF0F3D3E"/>
      <name val="Calibri"/>
      <family val="0"/>
      <charset val="1"/>
    </font>
    <font>
      <b val="true"/>
      <sz val="10"/>
      <color rgb="FFB8862B"/>
      <name val="Calibri"/>
      <family val="0"/>
      <charset val="1"/>
    </font>
    <font>
      <sz val="10.5"/>
      <color rgb="FF1B2E2E"/>
      <name val="Calibri"/>
      <family val="0"/>
      <charset val="1"/>
    </font>
    <font>
      <b val="true"/>
      <sz val="10.5"/>
      <color rgb="FF1B2E2E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sz val="9"/>
      <color rgb="FF5C6B6B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0F3D3E"/>
        <bgColor rgb="FF1B2E2E"/>
      </patternFill>
    </fill>
    <fill>
      <patternFill patternType="solid">
        <fgColor rgb="FFB8862B"/>
        <bgColor rgb="FF969696"/>
      </patternFill>
    </fill>
    <fill>
      <patternFill patternType="solid">
        <fgColor rgb="FFF2F6F6"/>
        <bgColor rgb="FFF5F8F8"/>
      </patternFill>
    </fill>
    <fill>
      <patternFill patternType="solid">
        <fgColor rgb="FFFBF3E1"/>
        <bgColor rgb="FFF2F6F6"/>
      </patternFill>
    </fill>
    <fill>
      <patternFill patternType="solid">
        <fgColor rgb="FF155E63"/>
        <bgColor rgb="FF0F3D3E"/>
      </patternFill>
    </fill>
    <fill>
      <patternFill patternType="solid">
        <fgColor rgb="FFD5E3E2"/>
        <bgColor rgb="FFE7EFEE"/>
      </patternFill>
    </fill>
    <fill>
      <patternFill patternType="solid">
        <fgColor rgb="FFFFFFFF"/>
        <bgColor rgb="FFF5F8F8"/>
      </patternFill>
    </fill>
    <fill>
      <patternFill patternType="solid">
        <fgColor rgb="FFF5F8F8"/>
        <bgColor rgb="FFF2F6F6"/>
      </patternFill>
    </fill>
    <fill>
      <patternFill patternType="solid">
        <fgColor rgb="FFE7EFEE"/>
        <bgColor rgb="FFF2F6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4D4D3"/>
      </left>
      <right style="thin">
        <color rgb="FFC4D4D3"/>
      </right>
      <top style="thin">
        <color rgb="FFC4D4D3"/>
      </top>
      <bottom style="thin">
        <color rgb="FFC4D4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12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4" fillId="8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0" fillId="8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9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14" fillId="9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0" fillId="9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5" fillId="1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5" fillId="1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1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8" fillId="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8" fillId="1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8" fillId="1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20" fillId="2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62B"/>
      <rgbColor rgb="FF800080"/>
      <rgbColor rgb="FF155E63"/>
      <rgbColor rgb="FFC0C0C0"/>
      <rgbColor rgb="FF808080"/>
      <rgbColor rgb="FF9999FF"/>
      <rgbColor rgb="FF993366"/>
      <rgbColor rgb="FFFBF3E1"/>
      <rgbColor rgb="FFE7EFEE"/>
      <rgbColor rgb="FF660066"/>
      <rgbColor rgb="FFFF8080"/>
      <rgbColor rgb="FF0066CC"/>
      <rgbColor rgb="FFC4D4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6F6"/>
      <rgbColor rgb="FFD5E3E2"/>
      <rgbColor rgb="FFF5F8F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B6B"/>
      <rgbColor rgb="FF969696"/>
      <rgbColor rgb="FF0F3D3E"/>
      <rgbColor rgb="FF339966"/>
      <rgbColor rgb="FF003300"/>
      <rgbColor rgb="FF333300"/>
      <rgbColor rgb="FF993300"/>
      <rgbColor rgb="FF993366"/>
      <rgbColor rgb="FF333399"/>
      <rgbColor rgb="FF1B2E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7"/>
    <col collapsed="false" customWidth="true" hidden="false" outlineLevel="0" max="3" min="3" style="0" width="47"/>
    <col collapsed="false" customWidth="true" hidden="false" outlineLevel="0" max="5" min="4" style="0" width="10"/>
    <col collapsed="false" customWidth="true" hidden="false" outlineLevel="0" max="6" min="6" style="0" width="15"/>
    <col collapsed="false" customWidth="true" hidden="false" outlineLevel="0" max="7" min="7" style="0" width="17"/>
    <col collapsed="false" customWidth="true" hidden="false" outlineLevel="0" max="8" min="8" style="0" width="22"/>
    <col collapsed="false" customWidth="true" hidden="false" outlineLevel="0" max="9" min="9" style="0" width="2.5"/>
  </cols>
  <sheetData>
    <row r="1" customFormat="false" ht="6" hidden="false" customHeight="true" outlineLevel="0" collapsed="false"/>
    <row r="2" customFormat="false" ht="39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19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</row>
    <row r="4" customFormat="false" ht="9.75" hidden="false" customHeight="true" outlineLevel="0" collapsed="false"/>
    <row r="5" customFormat="false" ht="18" hidden="false" customHeight="true" outlineLevel="0" collapsed="false">
      <c r="B5" s="3" t="s">
        <v>2</v>
      </c>
      <c r="C5" s="3"/>
      <c r="D5" s="3"/>
      <c r="E5" s="3" t="s">
        <v>3</v>
      </c>
      <c r="F5" s="3"/>
      <c r="G5" s="3"/>
      <c r="H5" s="3"/>
    </row>
    <row r="6" customFormat="false" ht="18.75" hidden="false" customHeight="true" outlineLevel="0" collapsed="false">
      <c r="B6" s="4"/>
      <c r="C6" s="5" t="s">
        <v>4</v>
      </c>
      <c r="D6" s="4"/>
      <c r="E6" s="6" t="s">
        <v>5</v>
      </c>
      <c r="F6" s="6"/>
      <c r="G6" s="7" t="s">
        <v>6</v>
      </c>
      <c r="H6" s="7"/>
    </row>
    <row r="7" customFormat="false" ht="18.75" hidden="false" customHeight="true" outlineLevel="0" collapsed="false">
      <c r="B7" s="4"/>
      <c r="C7" s="8" t="s">
        <v>7</v>
      </c>
      <c r="D7" s="4"/>
      <c r="E7" s="6" t="s">
        <v>8</v>
      </c>
      <c r="F7" s="6"/>
      <c r="G7" s="7" t="s">
        <v>9</v>
      </c>
      <c r="H7" s="7"/>
    </row>
    <row r="8" customFormat="false" ht="18.75" hidden="false" customHeight="true" outlineLevel="0" collapsed="false">
      <c r="B8" s="4"/>
      <c r="C8" s="8" t="s">
        <v>10</v>
      </c>
      <c r="D8" s="4"/>
      <c r="E8" s="6" t="s">
        <v>11</v>
      </c>
      <c r="F8" s="6"/>
      <c r="G8" s="7" t="s">
        <v>12</v>
      </c>
      <c r="H8" s="7"/>
    </row>
    <row r="9" customFormat="false" ht="18.75" hidden="false" customHeight="true" outlineLevel="0" collapsed="false">
      <c r="B9" s="4"/>
      <c r="C9" s="8" t="s">
        <v>13</v>
      </c>
      <c r="D9" s="4"/>
      <c r="E9" s="6" t="s">
        <v>14</v>
      </c>
      <c r="F9" s="6"/>
      <c r="G9" s="7" t="s">
        <v>15</v>
      </c>
      <c r="H9" s="7"/>
    </row>
    <row r="10" customFormat="false" ht="18.75" hidden="false" customHeight="true" outlineLevel="0" collapsed="false">
      <c r="B10" s="4"/>
      <c r="C10" s="8" t="s">
        <v>16</v>
      </c>
      <c r="D10" s="4"/>
      <c r="E10" s="6" t="s">
        <v>17</v>
      </c>
      <c r="F10" s="6"/>
      <c r="G10" s="7" t="s">
        <v>18</v>
      </c>
      <c r="H10" s="7"/>
    </row>
    <row r="11" customFormat="false" ht="9.75" hidden="false" customHeight="true" outlineLevel="0" collapsed="false"/>
    <row r="12" customFormat="false" ht="15.75" hidden="false" customHeight="true" outlineLevel="0" collapsed="false">
      <c r="B12" s="9" t="s">
        <v>19</v>
      </c>
      <c r="C12" s="9"/>
      <c r="D12" s="9"/>
      <c r="E12" s="9"/>
      <c r="F12" s="9"/>
      <c r="G12" s="9"/>
      <c r="H12" s="9"/>
    </row>
    <row r="13" customFormat="false" ht="6" hidden="false" customHeight="true" outlineLevel="0" collapsed="false"/>
    <row r="14" customFormat="false" ht="30" hidden="false" customHeight="true" outlineLevel="0" collapsed="false">
      <c r="B14" s="10" t="s">
        <v>20</v>
      </c>
      <c r="C14" s="10" t="s">
        <v>21</v>
      </c>
      <c r="D14" s="11" t="s">
        <v>22</v>
      </c>
      <c r="E14" s="11" t="s">
        <v>23</v>
      </c>
      <c r="F14" s="12" t="s">
        <v>24</v>
      </c>
      <c r="G14" s="12" t="s">
        <v>25</v>
      </c>
      <c r="H14" s="10" t="s">
        <v>26</v>
      </c>
    </row>
    <row r="15" customFormat="false" ht="24" hidden="false" customHeight="true" outlineLevel="0" collapsed="false">
      <c r="B15" s="13" t="s">
        <v>27</v>
      </c>
      <c r="C15" s="13"/>
      <c r="D15" s="13"/>
      <c r="E15" s="13"/>
      <c r="F15" s="13"/>
      <c r="G15" s="13"/>
      <c r="H15" s="13"/>
    </row>
    <row r="16" customFormat="false" ht="30" hidden="false" customHeight="true" outlineLevel="0" collapsed="false">
      <c r="B16" s="14" t="s">
        <v>28</v>
      </c>
      <c r="C16" s="15" t="s">
        <v>29</v>
      </c>
      <c r="D16" s="16" t="n">
        <v>1</v>
      </c>
      <c r="E16" s="17" t="s">
        <v>30</v>
      </c>
      <c r="F16" s="18" t="n">
        <v>850</v>
      </c>
      <c r="G16" s="19" t="n">
        <f aca="false">D16*F16</f>
        <v>850</v>
      </c>
      <c r="H16" s="20"/>
    </row>
    <row r="17" customFormat="false" ht="30" hidden="false" customHeight="true" outlineLevel="0" collapsed="false">
      <c r="B17" s="21" t="s">
        <v>31</v>
      </c>
      <c r="C17" s="22" t="s">
        <v>32</v>
      </c>
      <c r="D17" s="16" t="n">
        <v>6</v>
      </c>
      <c r="E17" s="17" t="s">
        <v>33</v>
      </c>
      <c r="F17" s="18" t="n">
        <v>65</v>
      </c>
      <c r="G17" s="23" t="n">
        <f aca="false">D17*F17</f>
        <v>390</v>
      </c>
      <c r="H17" s="24"/>
    </row>
    <row r="18" customFormat="false" ht="30" hidden="false" customHeight="true" outlineLevel="0" collapsed="false">
      <c r="B18" s="14" t="s">
        <v>34</v>
      </c>
      <c r="C18" s="15" t="s">
        <v>35</v>
      </c>
      <c r="D18" s="16" t="n">
        <v>45</v>
      </c>
      <c r="E18" s="17" t="s">
        <v>36</v>
      </c>
      <c r="F18" s="18" t="n">
        <v>4.5</v>
      </c>
      <c r="G18" s="19" t="n">
        <f aca="false">D18*F18</f>
        <v>202.5</v>
      </c>
      <c r="H18" s="20"/>
    </row>
    <row r="19" customFormat="false" ht="30" hidden="false" customHeight="true" outlineLevel="0" collapsed="false">
      <c r="B19" s="21" t="s">
        <v>37</v>
      </c>
      <c r="C19" s="22" t="s">
        <v>38</v>
      </c>
      <c r="D19" s="16" t="n">
        <v>1</v>
      </c>
      <c r="E19" s="17" t="s">
        <v>30</v>
      </c>
      <c r="F19" s="18" t="n">
        <v>320</v>
      </c>
      <c r="G19" s="23" t="n">
        <f aca="false">D19*F19</f>
        <v>320</v>
      </c>
      <c r="H19" s="24"/>
    </row>
    <row r="20" customFormat="false" ht="21.75" hidden="false" customHeight="true" outlineLevel="0" collapsed="false">
      <c r="B20" s="25" t="s">
        <v>39</v>
      </c>
      <c r="C20" s="25"/>
      <c r="D20" s="25"/>
      <c r="E20" s="25"/>
      <c r="F20" s="25"/>
      <c r="G20" s="26" t="n">
        <f aca="false">SUM(G16:G19)</f>
        <v>1762.5</v>
      </c>
      <c r="H20" s="27"/>
    </row>
    <row r="21" customFormat="false" ht="24" hidden="false" customHeight="true" outlineLevel="0" collapsed="false">
      <c r="B21" s="13" t="s">
        <v>40</v>
      </c>
      <c r="C21" s="13"/>
      <c r="D21" s="13"/>
      <c r="E21" s="13"/>
      <c r="F21" s="13"/>
      <c r="G21" s="13"/>
      <c r="H21" s="13"/>
    </row>
    <row r="22" customFormat="false" ht="30" hidden="false" customHeight="true" outlineLevel="0" collapsed="false">
      <c r="B22" s="14" t="s">
        <v>41</v>
      </c>
      <c r="C22" s="15" t="s">
        <v>42</v>
      </c>
      <c r="D22" s="16" t="n">
        <v>12</v>
      </c>
      <c r="E22" s="17" t="s">
        <v>43</v>
      </c>
      <c r="F22" s="18" t="n">
        <v>145</v>
      </c>
      <c r="G22" s="19" t="n">
        <f aca="false">D22*F22</f>
        <v>1740</v>
      </c>
      <c r="H22" s="20"/>
    </row>
    <row r="23" customFormat="false" ht="30" hidden="false" customHeight="true" outlineLevel="0" collapsed="false">
      <c r="B23" s="21" t="s">
        <v>44</v>
      </c>
      <c r="C23" s="22" t="s">
        <v>45</v>
      </c>
      <c r="D23" s="16" t="n">
        <v>28</v>
      </c>
      <c r="E23" s="17" t="s">
        <v>33</v>
      </c>
      <c r="F23" s="18" t="n">
        <v>68</v>
      </c>
      <c r="G23" s="23" t="n">
        <f aca="false">D23*F23</f>
        <v>1904</v>
      </c>
      <c r="H23" s="24"/>
    </row>
    <row r="24" customFormat="false" ht="30" hidden="false" customHeight="true" outlineLevel="0" collapsed="false">
      <c r="B24" s="14" t="s">
        <v>46</v>
      </c>
      <c r="C24" s="15" t="s">
        <v>47</v>
      </c>
      <c r="D24" s="16" t="n">
        <v>60</v>
      </c>
      <c r="E24" s="17" t="s">
        <v>48</v>
      </c>
      <c r="F24" s="18" t="n">
        <v>12.8</v>
      </c>
      <c r="G24" s="19" t="n">
        <f aca="false">D24*F24</f>
        <v>768</v>
      </c>
      <c r="H24" s="20"/>
    </row>
    <row r="25" customFormat="false" ht="30" hidden="false" customHeight="true" outlineLevel="0" collapsed="false">
      <c r="B25" s="21" t="s">
        <v>49</v>
      </c>
      <c r="C25" s="22" t="s">
        <v>50</v>
      </c>
      <c r="D25" s="16" t="n">
        <v>75</v>
      </c>
      <c r="E25" s="17" t="s">
        <v>36</v>
      </c>
      <c r="F25" s="18" t="n">
        <v>18.5</v>
      </c>
      <c r="G25" s="23" t="n">
        <f aca="false">D25*F25</f>
        <v>1387.5</v>
      </c>
      <c r="H25" s="24"/>
    </row>
    <row r="26" customFormat="false" ht="30" hidden="false" customHeight="true" outlineLevel="0" collapsed="false">
      <c r="B26" s="14" t="s">
        <v>51</v>
      </c>
      <c r="C26" s="15" t="s">
        <v>52</v>
      </c>
      <c r="D26" s="16" t="n">
        <v>1</v>
      </c>
      <c r="E26" s="17" t="s">
        <v>30</v>
      </c>
      <c r="F26" s="18" t="n">
        <v>480</v>
      </c>
      <c r="G26" s="19" t="n">
        <f aca="false">D26*F26</f>
        <v>480</v>
      </c>
      <c r="H26" s="20"/>
    </row>
    <row r="27" customFormat="false" ht="21.75" hidden="false" customHeight="true" outlineLevel="0" collapsed="false">
      <c r="B27" s="25" t="s">
        <v>53</v>
      </c>
      <c r="C27" s="25"/>
      <c r="D27" s="25"/>
      <c r="E27" s="25"/>
      <c r="F27" s="25"/>
      <c r="G27" s="26" t="n">
        <f aca="false">SUM(G22:G26)</f>
        <v>6279.5</v>
      </c>
      <c r="H27" s="27"/>
    </row>
    <row r="28" customFormat="false" ht="24" hidden="false" customHeight="true" outlineLevel="0" collapsed="false">
      <c r="B28" s="13" t="s">
        <v>54</v>
      </c>
      <c r="C28" s="13"/>
      <c r="D28" s="13"/>
      <c r="E28" s="13"/>
      <c r="F28" s="13"/>
      <c r="G28" s="13"/>
      <c r="H28" s="13"/>
    </row>
    <row r="29" customFormat="false" ht="30" hidden="false" customHeight="true" outlineLevel="0" collapsed="false">
      <c r="B29" s="14" t="s">
        <v>55</v>
      </c>
      <c r="C29" s="15" t="s">
        <v>56</v>
      </c>
      <c r="D29" s="16" t="n">
        <v>1</v>
      </c>
      <c r="E29" s="17" t="s">
        <v>30</v>
      </c>
      <c r="F29" s="18" t="n">
        <v>180</v>
      </c>
      <c r="G29" s="19" t="n">
        <f aca="false">D29*F29</f>
        <v>180</v>
      </c>
      <c r="H29" s="20"/>
    </row>
    <row r="30" customFormat="false" ht="30" hidden="false" customHeight="true" outlineLevel="0" collapsed="false">
      <c r="B30" s="21" t="s">
        <v>57</v>
      </c>
      <c r="C30" s="22" t="s">
        <v>58</v>
      </c>
      <c r="D30" s="16" t="n">
        <v>3</v>
      </c>
      <c r="E30" s="17" t="s">
        <v>33</v>
      </c>
      <c r="F30" s="18" t="n">
        <v>60</v>
      </c>
      <c r="G30" s="23" t="n">
        <f aca="false">D30*F30</f>
        <v>180</v>
      </c>
      <c r="H30" s="24"/>
    </row>
    <row r="31" customFormat="false" ht="30" hidden="false" customHeight="true" outlineLevel="0" collapsed="false">
      <c r="B31" s="14" t="s">
        <v>59</v>
      </c>
      <c r="C31" s="15" t="s">
        <v>60</v>
      </c>
      <c r="D31" s="16" t="n">
        <v>1</v>
      </c>
      <c r="E31" s="17" t="s">
        <v>30</v>
      </c>
      <c r="F31" s="18" t="n">
        <v>140</v>
      </c>
      <c r="G31" s="19" t="n">
        <f aca="false">D31*F31</f>
        <v>140</v>
      </c>
      <c r="H31" s="20"/>
    </row>
    <row r="32" customFormat="false" ht="30" hidden="false" customHeight="true" outlineLevel="0" collapsed="false">
      <c r="B32" s="21" t="s">
        <v>61</v>
      </c>
      <c r="C32" s="22" t="s">
        <v>62</v>
      </c>
      <c r="D32" s="16" t="n">
        <v>1</v>
      </c>
      <c r="E32" s="17" t="s">
        <v>30</v>
      </c>
      <c r="F32" s="18" t="n">
        <v>250</v>
      </c>
      <c r="G32" s="23" t="n">
        <f aca="false">D32*F32</f>
        <v>250</v>
      </c>
      <c r="H32" s="24" t="s">
        <v>63</v>
      </c>
    </row>
    <row r="33" customFormat="false" ht="21.75" hidden="false" customHeight="true" outlineLevel="0" collapsed="false">
      <c r="B33" s="25" t="s">
        <v>64</v>
      </c>
      <c r="C33" s="25"/>
      <c r="D33" s="25"/>
      <c r="E33" s="25"/>
      <c r="F33" s="25"/>
      <c r="G33" s="26" t="n">
        <f aca="false">SUM(G29:G32)</f>
        <v>750</v>
      </c>
      <c r="H33" s="27"/>
    </row>
    <row r="34" customFormat="false" ht="9.75" hidden="false" customHeight="true" outlineLevel="0" collapsed="false"/>
    <row r="35" customFormat="false" ht="19.5" hidden="false" customHeight="true" outlineLevel="0" collapsed="false">
      <c r="B35" s="28" t="s">
        <v>65</v>
      </c>
      <c r="C35" s="28"/>
      <c r="D35" s="28"/>
      <c r="E35" s="28"/>
      <c r="F35" s="28"/>
      <c r="G35" s="28"/>
      <c r="H35" s="28"/>
    </row>
    <row r="36" customFormat="false" ht="19.5" hidden="false" customHeight="true" outlineLevel="0" collapsed="false">
      <c r="B36" s="29" t="s">
        <v>66</v>
      </c>
      <c r="C36" s="29"/>
      <c r="D36" s="29"/>
      <c r="E36" s="29"/>
      <c r="F36" s="29"/>
      <c r="G36" s="30" t="n">
        <f aca="false">G20</f>
        <v>1762.5</v>
      </c>
      <c r="H36" s="30"/>
    </row>
    <row r="37" customFormat="false" ht="19.5" hidden="false" customHeight="true" outlineLevel="0" collapsed="false">
      <c r="B37" s="29" t="s">
        <v>67</v>
      </c>
      <c r="C37" s="29"/>
      <c r="D37" s="29"/>
      <c r="E37" s="29"/>
      <c r="F37" s="29"/>
      <c r="G37" s="30" t="n">
        <f aca="false">G27</f>
        <v>6279.5</v>
      </c>
      <c r="H37" s="30"/>
    </row>
    <row r="38" customFormat="false" ht="19.5" hidden="false" customHeight="true" outlineLevel="0" collapsed="false">
      <c r="B38" s="29" t="s">
        <v>68</v>
      </c>
      <c r="C38" s="29"/>
      <c r="D38" s="29"/>
      <c r="E38" s="29"/>
      <c r="F38" s="29"/>
      <c r="G38" s="30" t="n">
        <f aca="false">G33</f>
        <v>750</v>
      </c>
      <c r="H38" s="30"/>
    </row>
    <row r="39" customFormat="false" ht="19.5" hidden="false" customHeight="true" outlineLevel="0" collapsed="false">
      <c r="B39" s="31" t="s">
        <v>69</v>
      </c>
      <c r="C39" s="31"/>
      <c r="D39" s="31"/>
      <c r="E39" s="31"/>
      <c r="F39" s="31"/>
      <c r="G39" s="32" t="n">
        <f aca="false">G20+G27+G33</f>
        <v>8792</v>
      </c>
      <c r="H39" s="32"/>
    </row>
    <row r="40" customFormat="false" ht="19.5" hidden="false" customHeight="true" outlineLevel="0" collapsed="false">
      <c r="B40" s="29" t="s">
        <v>70</v>
      </c>
      <c r="C40" s="29"/>
      <c r="D40" s="29"/>
      <c r="E40" s="29"/>
      <c r="F40" s="33" t="n">
        <v>0</v>
      </c>
      <c r="G40" s="30" t="n">
        <f aca="false">-G39*F40</f>
        <v>-0</v>
      </c>
      <c r="H40" s="30"/>
    </row>
    <row r="41" customFormat="false" ht="19.5" hidden="false" customHeight="true" outlineLevel="0" collapsed="false">
      <c r="B41" s="31" t="s">
        <v>71</v>
      </c>
      <c r="C41" s="31"/>
      <c r="D41" s="31"/>
      <c r="E41" s="31"/>
      <c r="F41" s="31"/>
      <c r="G41" s="32" t="n">
        <f aca="false">G39+G40</f>
        <v>8792</v>
      </c>
      <c r="H41" s="32"/>
    </row>
    <row r="42" customFormat="false" ht="19.5" hidden="false" customHeight="true" outlineLevel="0" collapsed="false">
      <c r="B42" s="29" t="s">
        <v>72</v>
      </c>
      <c r="C42" s="29"/>
      <c r="D42" s="29"/>
      <c r="E42" s="29"/>
      <c r="F42" s="33" t="n">
        <v>0.19</v>
      </c>
      <c r="G42" s="30" t="n">
        <f aca="false">G41*F42</f>
        <v>1670.48</v>
      </c>
      <c r="H42" s="30"/>
    </row>
    <row r="43" customFormat="false" ht="27.75" hidden="false" customHeight="true" outlineLevel="0" collapsed="false">
      <c r="B43" s="34" t="s">
        <v>73</v>
      </c>
      <c r="C43" s="34"/>
      <c r="D43" s="34"/>
      <c r="E43" s="34"/>
      <c r="F43" s="34"/>
      <c r="G43" s="35" t="n">
        <f aca="false">G41+G42</f>
        <v>10462.48</v>
      </c>
      <c r="H43" s="35"/>
    </row>
    <row r="45" customFormat="false" ht="18" hidden="false" customHeight="true" outlineLevel="0" collapsed="false">
      <c r="B45" s="28" t="s">
        <v>74</v>
      </c>
      <c r="C45" s="28"/>
      <c r="D45" s="28"/>
      <c r="E45" s="28"/>
      <c r="F45" s="28"/>
      <c r="G45" s="28"/>
      <c r="H45" s="28"/>
    </row>
    <row r="46" customFormat="false" ht="15" hidden="false" customHeight="true" outlineLevel="0" collapsed="false">
      <c r="B46" s="36" t="s">
        <v>75</v>
      </c>
      <c r="C46" s="36"/>
      <c r="D46" s="36"/>
      <c r="E46" s="36"/>
      <c r="F46" s="36"/>
      <c r="G46" s="36"/>
      <c r="H46" s="36"/>
    </row>
    <row r="47" customFormat="false" ht="15" hidden="false" customHeight="true" outlineLevel="0" collapsed="false">
      <c r="B47" s="36" t="s">
        <v>76</v>
      </c>
      <c r="C47" s="36"/>
      <c r="D47" s="36"/>
      <c r="E47" s="36"/>
      <c r="F47" s="36"/>
      <c r="G47" s="36"/>
      <c r="H47" s="36"/>
    </row>
    <row r="48" customFormat="false" ht="15" hidden="false" customHeight="true" outlineLevel="0" collapsed="false">
      <c r="B48" s="36" t="s">
        <v>77</v>
      </c>
      <c r="C48" s="36"/>
      <c r="D48" s="36"/>
      <c r="E48" s="36"/>
      <c r="F48" s="36"/>
      <c r="G48" s="36"/>
      <c r="H48" s="36"/>
    </row>
    <row r="49" customFormat="false" ht="15" hidden="false" customHeight="true" outlineLevel="0" collapsed="false">
      <c r="B49" s="36" t="s">
        <v>78</v>
      </c>
      <c r="C49" s="36"/>
      <c r="D49" s="36"/>
      <c r="E49" s="36"/>
      <c r="F49" s="36"/>
      <c r="G49" s="36"/>
      <c r="H49" s="36"/>
    </row>
  </sheetData>
  <mergeCells count="43">
    <mergeCell ref="B2:H2"/>
    <mergeCell ref="B3:H3"/>
    <mergeCell ref="B5:D5"/>
    <mergeCell ref="E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B12:H12"/>
    <mergeCell ref="B15:H15"/>
    <mergeCell ref="B20:F20"/>
    <mergeCell ref="B21:H21"/>
    <mergeCell ref="B27:F27"/>
    <mergeCell ref="B28:H28"/>
    <mergeCell ref="B33:F33"/>
    <mergeCell ref="B35:H35"/>
    <mergeCell ref="B36:F36"/>
    <mergeCell ref="G36:H36"/>
    <mergeCell ref="B37:F37"/>
    <mergeCell ref="G37:H37"/>
    <mergeCell ref="B38:F38"/>
    <mergeCell ref="G38:H38"/>
    <mergeCell ref="B39:F39"/>
    <mergeCell ref="G39:H39"/>
    <mergeCell ref="B40:E40"/>
    <mergeCell ref="G40:H40"/>
    <mergeCell ref="B41:F41"/>
    <mergeCell ref="G41:H41"/>
    <mergeCell ref="B42:E42"/>
    <mergeCell ref="G42:H42"/>
    <mergeCell ref="B43:F43"/>
    <mergeCell ref="G43:H43"/>
    <mergeCell ref="B45:H45"/>
    <mergeCell ref="B46:H46"/>
    <mergeCell ref="B47:H47"/>
    <mergeCell ref="B48:H48"/>
    <mergeCell ref="B49:H49"/>
  </mergeCells>
  <dataValidations count="1">
    <dataValidation allowBlank="true" errorStyle="stop" operator="between" showDropDown="false" showErrorMessage="false" showInputMessage="false" sqref="E16:E19 E22:E26 E29:E32" type="list">
      <formula1>"Stk,Std,psch,m,m²,m³,lfm,kg,l,to,Tag,Woche,Monat,Pauschale"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2026-09-30T09:35:25Z</dcterms:created>
  <dc:creator>openpyxl</dc:creator>
  <dc:description/>
  <dc:language>en-US</dc:language>
  <cp:lastModifiedBy/>
  <dcterms:modified xsi:type="dcterms:W3CDTF">2026-09-30T09:35:25Z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