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undenplan" sheetId="1" state="visible" r:id="rId3"/>
    <sheet name="Fächer" sheetId="2" state="visible" r:id="rId4"/>
    <sheet name="Anleitung" sheetId="3" state="visible" r:id="rId5"/>
  </sheets>
  <definedNames>
    <definedName function="false" hidden="false" localSheetId="2" name="_xlnm.Print_Area" vbProcedure="false">Anleitung!$A$1:$H$31</definedName>
    <definedName function="false" hidden="false" localSheetId="1" name="_xlnm.Print_Area" vbProcedure="false">Fächer!$A$1:$H$24</definedName>
    <definedName function="false" hidden="false" localSheetId="0" name="_xlnm.Print_Area" vbProcedure="false">Stundenplan!$A$1:$J$33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<sst xmlns="http://schemas.openxmlformats.org/spreadsheetml/2006/main" count="205" uniqueCount="150">
  <si>
    <t xml:space="preserve">26
27</t>
  </si>
  <si>
    <t xml:space="preserve">Wochenstundenplan</t>
  </si>
  <si>
    <t xml:space="preserve">STUNDENPLAN</t>
  </si>
  <si>
    <t xml:space="preserve">Klasse · Kurs · persönlicher Plan</t>
  </si>
  <si>
    <t xml:space="preserve">Schuljahr 2026 / 2027</t>
  </si>
  <si>
    <t xml:space="preserve">NAME</t>
  </si>
  <si>
    <t xml:space="preserve">KLASSE / KURS</t>
  </si>
  <si>
    <t xml:space="preserve">SCHULJAHR</t>
  </si>
  <si>
    <t xml:space="preserve">GÜLTIG AB</t>
  </si>
  <si>
    <t xml:space="preserve">Mustermann, Max</t>
  </si>
  <si>
    <t xml:space="preserve">Klasse 9b</t>
  </si>
  <si>
    <t xml:space="preserve">2026 / 2027</t>
  </si>
  <si>
    <t xml:space="preserve">07.09.2026</t>
  </si>
  <si>
    <t xml:space="preserve">Unterrichtsbeginn</t>
  </si>
  <si>
    <t xml:space="preserve">Stundenlänge (Min.)</t>
  </si>
  <si>
    <t xml:space="preserve">↳ ändert alle Uhrzeiten automatisch</t>
  </si>
  <si>
    <t xml:space="preserve">ZEIT</t>
  </si>
  <si>
    <t xml:space="preserve">Montag</t>
  </si>
  <si>
    <t xml:space="preserve">Dienstag</t>
  </si>
  <si>
    <t xml:space="preserve">Mittwoch</t>
  </si>
  <si>
    <t xml:space="preserve">Donnerstag</t>
  </si>
  <si>
    <t xml:space="preserve">Freitag</t>
  </si>
  <si>
    <t xml:space="preserve">1.</t>
  </si>
  <si>
    <t xml:space="preserve">Mathematik</t>
  </si>
  <si>
    <t xml:space="preserve">Englisch</t>
  </si>
  <si>
    <t xml:space="preserve">Deutsch</t>
  </si>
  <si>
    <t xml:space="preserve">Physik</t>
  </si>
  <si>
    <t xml:space="preserve">2.</t>
  </si>
  <si>
    <t xml:space="preserve">Biologie</t>
  </si>
  <si>
    <t xml:space="preserve">Kleine Pause</t>
  </si>
  <si>
    <t xml:space="preserve">3.</t>
  </si>
  <si>
    <t xml:space="preserve">Chemie</t>
  </si>
  <si>
    <t xml:space="preserve">4.</t>
  </si>
  <si>
    <t xml:space="preserve">Große Pause</t>
  </si>
  <si>
    <t xml:space="preserve">5.</t>
  </si>
  <si>
    <t xml:space="preserve">Sport</t>
  </si>
  <si>
    <t xml:space="preserve">Kunst</t>
  </si>
  <si>
    <t xml:space="preserve">Geschichte</t>
  </si>
  <si>
    <t xml:space="preserve">Erdkunde</t>
  </si>
  <si>
    <t xml:space="preserve">6.</t>
  </si>
  <si>
    <t xml:space="preserve">Informatik</t>
  </si>
  <si>
    <t xml:space="preserve">Musik</t>
  </si>
  <si>
    <t xml:space="preserve">Mittagspause</t>
  </si>
  <si>
    <t xml:space="preserve">7.</t>
  </si>
  <si>
    <t xml:space="preserve">8.</t>
  </si>
  <si>
    <t xml:space="preserve">STUNDEN / TAG</t>
  </si>
  <si>
    <t xml:space="preserve">WOCHENSTUNDEN GESAMT</t>
  </si>
  <si>
    <t xml:space="preserve">Unterrichtsstunden pro Woche</t>
  </si>
  <si>
    <t xml:space="preserve">FARBLEGENDE DER FÄCHER  ·  volle Namen, Lehrkräfte &amp; Räume siehe Blatt „Fächer“</t>
  </si>
  <si>
    <t xml:space="preserve">Ma   Mathematik</t>
  </si>
  <si>
    <t xml:space="preserve">De   Deutsch</t>
  </si>
  <si>
    <t xml:space="preserve">En   Englisch</t>
  </si>
  <si>
    <t xml:space="preserve">Bio   Biologie</t>
  </si>
  <si>
    <t xml:space="preserve">Ph   Physik</t>
  </si>
  <si>
    <t xml:space="preserve">Ch   Chemie</t>
  </si>
  <si>
    <t xml:space="preserve">Ge   Geschichte</t>
  </si>
  <si>
    <t xml:space="preserve">Ek   Erdkunde</t>
  </si>
  <si>
    <t xml:space="preserve">Sp   Sport</t>
  </si>
  <si>
    <t xml:space="preserve">Ku   Kunst</t>
  </si>
  <si>
    <t xml:space="preserve">Mu   Musik</t>
  </si>
  <si>
    <t xml:space="preserve">If   Informatik</t>
  </si>
  <si>
    <t xml:space="preserve">Fächer &amp; Lehrkräfte</t>
  </si>
  <si>
    <t xml:space="preserve">Stammdaten für den Stundenplan</t>
  </si>
  <si>
    <t xml:space="preserve">Diese Liste speist die Auswahl im Stundenplan. Neue Fächer einfach ergänzen – sie erscheinen dort automatisch im Dropdown.</t>
  </si>
  <si>
    <t xml:space="preserve">FACH</t>
  </si>
  <si>
    <t xml:space="preserve">KÜRZEL</t>
  </si>
  <si>
    <t xml:space="preserve">LEHRKRAFT</t>
  </si>
  <si>
    <t xml:space="preserve">RAUM</t>
  </si>
  <si>
    <t xml:space="preserve">FARBE</t>
  </si>
  <si>
    <t xml:space="preserve">STD./WOCHE</t>
  </si>
  <si>
    <t xml:space="preserve">Ma</t>
  </si>
  <si>
    <t xml:space="preserve">Fr. Berg</t>
  </si>
  <si>
    <t xml:space="preserve">A12</t>
  </si>
  <si>
    <t xml:space="preserve">De</t>
  </si>
  <si>
    <t xml:space="preserve">Hr. Lang</t>
  </si>
  <si>
    <t xml:space="preserve">B07</t>
  </si>
  <si>
    <t xml:space="preserve">En</t>
  </si>
  <si>
    <t xml:space="preserve">Fr. Sommer</t>
  </si>
  <si>
    <t xml:space="preserve">B09</t>
  </si>
  <si>
    <t xml:space="preserve">Bio</t>
  </si>
  <si>
    <t xml:space="preserve">Hr. Falk</t>
  </si>
  <si>
    <t xml:space="preserve">C03</t>
  </si>
  <si>
    <t xml:space="preserve">Ph</t>
  </si>
  <si>
    <t xml:space="preserve">Fr. Kaiser</t>
  </si>
  <si>
    <t xml:space="preserve">C01</t>
  </si>
  <si>
    <t xml:space="preserve">Ch</t>
  </si>
  <si>
    <t xml:space="preserve">Hr. Richter</t>
  </si>
  <si>
    <t xml:space="preserve">C02</t>
  </si>
  <si>
    <t xml:space="preserve">Ge</t>
  </si>
  <si>
    <t xml:space="preserve">Fr. Hoffmann</t>
  </si>
  <si>
    <t xml:space="preserve">A08</t>
  </si>
  <si>
    <t xml:space="preserve">Ek</t>
  </si>
  <si>
    <t xml:space="preserve">Hr. Busch</t>
  </si>
  <si>
    <t xml:space="preserve">A09</t>
  </si>
  <si>
    <t xml:space="preserve">Sp</t>
  </si>
  <si>
    <t xml:space="preserve">Fr. Wolf</t>
  </si>
  <si>
    <t xml:space="preserve">Halle 1</t>
  </si>
  <si>
    <t xml:space="preserve">Ku</t>
  </si>
  <si>
    <t xml:space="preserve">Fr. Linde</t>
  </si>
  <si>
    <t xml:space="preserve">D04</t>
  </si>
  <si>
    <t xml:space="preserve">Mu</t>
  </si>
  <si>
    <t xml:space="preserve">Hr. Peters</t>
  </si>
  <si>
    <t xml:space="preserve">D06</t>
  </si>
  <si>
    <t xml:space="preserve">If</t>
  </si>
  <si>
    <t xml:space="preserve">Hr. Neumann</t>
  </si>
  <si>
    <t xml:space="preserve">PC1</t>
  </si>
  <si>
    <t xml:space="preserve">SUMME UNTERRICHTSSTUNDEN / WOCHE</t>
  </si>
  <si>
    <t xml:space="preserve">Tipp: Die Spalte „Std./Woche“ zählt automatisch, wie oft jedes Fach im Stundenplan vorkommt.</t>
  </si>
  <si>
    <t xml:space="preserve">Anleitung &amp; Hinweise</t>
  </si>
  <si>
    <t xml:space="preserve">Zur Verwendung dieser Vorlage</t>
  </si>
  <si>
    <t xml:space="preserve">1 · So verwenden Sie diese Vorlage</t>
  </si>
  <si>
    <t xml:space="preserve">1</t>
  </si>
  <si>
    <t xml:space="preserve">Kopfdaten eintragen</t>
  </si>
  <si>
    <t xml:space="preserve">Name, Klasse/Kurs, Schuljahr und Gültigkeitsdatum oben ausfüllen.</t>
  </si>
  <si>
    <t xml:space="preserve">2</t>
  </si>
  <si>
    <t xml:space="preserve">Fächer wählen</t>
  </si>
  <si>
    <t xml:space="preserve">In die Rasterzellen klicken und das Fach aus der Dropdown-Liste wählen. Jedes Fach erhält automatisch seine Farbe.</t>
  </si>
  <si>
    <t xml:space="preserve">3</t>
  </si>
  <si>
    <t xml:space="preserve">Zeiten anpassen</t>
  </si>
  <si>
    <t xml:space="preserve">Unterrichtsbeginn und Stundenlänge oben ändern – alle Uhrzeiten im Raster berechnen sich neu.</t>
  </si>
  <si>
    <t xml:space="preserve">4</t>
  </si>
  <si>
    <t xml:space="preserve">Fächer pflegen</t>
  </si>
  <si>
    <t xml:space="preserve">Im Blatt „Fächer“ Lehrkräfte, Räume und neue Fächer ergänzen; sie stehen sofort im Dropdown bereit.</t>
  </si>
  <si>
    <t xml:space="preserve">5</t>
  </si>
  <si>
    <t xml:space="preserve">Drucken / Speichern</t>
  </si>
  <si>
    <t xml:space="preserve">Der Plan ist für den Querdruck auf DIN A4 eingerichtet und lässt sich als PDF weitergeben.</t>
  </si>
  <si>
    <t xml:space="preserve">2 · Felder &amp; Farben</t>
  </si>
  <si>
    <t xml:space="preserve">Eingabefeld</t>
  </si>
  <si>
    <t xml:space="preserve">Konfiguration (Beginn, Stundenlänge) – gelb hinterlegt.</t>
  </si>
  <si>
    <t xml:space="preserve">Fachzelle</t>
  </si>
  <si>
    <t xml:space="preserve">Färbt sich automatisch nach gewähltem Fach.</t>
  </si>
  <si>
    <t xml:space="preserve">Pause</t>
  </si>
  <si>
    <t xml:space="preserve">Pausen- und Mittagszeiten, fest hinterlegt.</t>
  </si>
  <si>
    <t xml:space="preserve">Zeitspalte</t>
  </si>
  <si>
    <t xml:space="preserve">Stunden-Nr. und Uhrzeiten – automatisch berechnet.</t>
  </si>
  <si>
    <t xml:space="preserve">3 · Rechenlogik</t>
  </si>
  <si>
    <t xml:space="preserve">Uhrzeit je Stunde</t>
  </si>
  <si>
    <t xml:space="preserve">Beginn bzw. Ende der Vorstunde + Stundenlänge (bzw. Pausendauer)</t>
  </si>
  <si>
    <t xml:space="preserve">Stunden / Tag</t>
  </si>
  <si>
    <t xml:space="preserve">Anzahl der belegten Unterrichtszellen je Wochentag</t>
  </si>
  <si>
    <t xml:space="preserve">Wochenstunden gesamt</t>
  </si>
  <si>
    <t xml:space="preserve">Summe aller Tageswerte</t>
  </si>
  <si>
    <t xml:space="preserve">Std./Woche je Fach</t>
  </si>
  <si>
    <t xml:space="preserve">Zählt, wie oft ein Fach im Raster vorkommt</t>
  </si>
  <si>
    <t xml:space="preserve">4 · Gut zu wissen</t>
  </si>
  <si>
    <t xml:space="preserve">■</t>
  </si>
  <si>
    <t xml:space="preserve">Die Vorlage ist auf eine 5-Tage-Woche (Mo–Fr) mit 8 Stunden und drei Pausen ausgelegt.</t>
  </si>
  <si>
    <t xml:space="preserve">Für eine 6-Tage-Woche kann eine weitere Tagesspalte ergänzt werden.</t>
  </si>
  <si>
    <t xml:space="preserve">Freistunden bleiben einfach leer; sie zählen nicht als Unterrichtsstunde.</t>
  </si>
  <si>
    <t xml:space="preserve">Einmal angelegt, lässt sich der Plan jedes Halbjahr schnell anpassen statt neu zu erstellen.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</si>
</sst>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hh:mm"/>
    <numFmt numFmtId="166" formatCode="0"/>
    <numFmt numFmtId="167" formatCode="General"/>
  </numFmts>
  <fonts count="2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FFFFFF"/>
      <name val="Calibri"/>
      <family val="0"/>
      <charset val="1"/>
    </font>
    <font>
      <b val="true"/>
      <sz val="16"/>
      <color rgb="FFFFFFFF"/>
      <name val="Calibri"/>
      <family val="0"/>
      <charset val="1"/>
    </font>
    <font>
      <b val="true"/>
      <sz val="14"/>
      <color rgb="FFFFFFFF"/>
      <name val="Calibri"/>
      <family val="0"/>
      <charset val="1"/>
    </font>
    <font>
      <sz val="9"/>
      <color rgb="FFC3C6E6"/>
      <name val="Calibri"/>
      <family val="0"/>
      <charset val="1"/>
    </font>
    <font>
      <b val="true"/>
      <sz val="8"/>
      <color rgb="FF6E7686"/>
      <name val="Calibri"/>
      <family val="0"/>
      <charset val="1"/>
    </font>
    <font>
      <b val="true"/>
      <sz val="11"/>
      <color rgb="FF3E4696"/>
      <name val="Calibri"/>
      <family val="0"/>
      <charset val="1"/>
    </font>
    <font>
      <b val="true"/>
      <sz val="9"/>
      <color rgb="FF6E7686"/>
      <name val="Calibri"/>
      <family val="0"/>
      <charset val="1"/>
    </font>
    <font>
      <b val="true"/>
      <sz val="10"/>
      <color rgb="FF23262B"/>
      <name val="Calibri"/>
      <family val="0"/>
      <charset val="1"/>
    </font>
    <font>
      <sz val="8"/>
      <color rgb="FF2E8C8C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sz val="9.5"/>
      <color rgb="FF23262B"/>
      <name val="Calibri"/>
      <family val="0"/>
      <charset val="1"/>
    </font>
    <font>
      <sz val="10"/>
      <color rgb="FF23262B"/>
      <name val="Calibri"/>
      <family val="0"/>
      <charset val="1"/>
    </font>
    <font>
      <sz val="9.5"/>
      <color rgb="FF6E7686"/>
      <name val="Calibri"/>
      <family val="0"/>
      <charset val="1"/>
    </font>
    <font>
      <i val="true"/>
      <sz val="9"/>
      <color rgb="FF6E7686"/>
      <name val="Calibri"/>
      <family val="0"/>
      <charset val="1"/>
    </font>
    <font>
      <b val="true"/>
      <sz val="10"/>
      <color rgb="FF3E4696"/>
      <name val="Calibri"/>
      <family val="0"/>
      <charset val="1"/>
    </font>
    <font>
      <b val="true"/>
      <sz val="13"/>
      <color rgb="FF2E8C8C"/>
      <name val="Calibri"/>
      <family val="0"/>
      <charset val="1"/>
    </font>
    <font>
      <sz val="8"/>
      <color rgb="FF6E7686"/>
      <name val="Calibri"/>
      <family val="0"/>
      <charset val="1"/>
    </font>
    <font>
      <sz val="8.5"/>
      <color rgb="FF23262B"/>
      <name val="Calibri"/>
      <family val="0"/>
      <charset val="1"/>
    </font>
    <font>
      <b val="true"/>
      <sz val="8.5"/>
      <color rgb="FF6E7686"/>
      <name val="Calibri"/>
      <family val="0"/>
      <charset val="1"/>
    </font>
    <font>
      <b val="true"/>
      <sz val="9"/>
      <color rgb="FF23262B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9.5"/>
      <color rgb="FF3E4696"/>
      <name val="Calibri"/>
      <family val="0"/>
      <charset val="1"/>
    </font>
  </fonts>
  <fills count="21">
    <fill>
      <patternFill patternType="none"/>
    </fill>
    <fill>
      <patternFill patternType="gray125"/>
    </fill>
    <fill>
      <patternFill patternType="solid">
        <fgColor rgb="FF2E8C8C"/>
        <bgColor rgb="FF008080"/>
      </patternFill>
    </fill>
    <fill>
      <patternFill patternType="solid">
        <fgColor rgb="FF3E4696"/>
        <bgColor rgb="FF2B2F66"/>
      </patternFill>
    </fill>
    <fill>
      <patternFill patternType="solid">
        <fgColor rgb="FFFFF4D6"/>
        <bgColor rgb="FFF6EBD4"/>
      </patternFill>
    </fill>
    <fill>
      <patternFill patternType="solid">
        <fgColor rgb="FFEAEBF6"/>
        <bgColor rgb="FFE3EEFA"/>
      </patternFill>
    </fill>
    <fill>
      <patternFill patternType="solid">
        <fgColor rgb="FFECEAE6"/>
        <bgColor rgb="FFEAEBF6"/>
      </patternFill>
    </fill>
    <fill>
      <patternFill patternType="solid">
        <fgColor rgb="FFF3F4F9"/>
        <bgColor rgb="FFE7F1F1"/>
      </patternFill>
    </fill>
    <fill>
      <patternFill patternType="solid">
        <fgColor rgb="FFE7F1F1"/>
        <bgColor rgb="FFE3EEFA"/>
      </patternFill>
    </fill>
    <fill>
      <patternFill patternType="solid">
        <fgColor rgb="FFDCE4F7"/>
        <bgColor rgb="FFE2E5EC"/>
      </patternFill>
    </fill>
    <fill>
      <patternFill patternType="solid">
        <fgColor rgb="FFF7DEDE"/>
        <bgColor rgb="FFF7DEEE"/>
      </patternFill>
    </fill>
    <fill>
      <patternFill patternType="solid">
        <fgColor rgb="FFDEF1E3"/>
        <bgColor rgb="FFD9F0EA"/>
      </patternFill>
    </fill>
    <fill>
      <patternFill patternType="solid">
        <fgColor rgb="FFD9F0EA"/>
        <bgColor rgb="FFD7EEF2"/>
      </patternFill>
    </fill>
    <fill>
      <patternFill patternType="solid">
        <fgColor rgb="FFE3EEFA"/>
        <bgColor rgb="FFE7F1F1"/>
      </patternFill>
    </fill>
    <fill>
      <patternFill patternType="solid">
        <fgColor rgb="FFD7EEF2"/>
        <bgColor rgb="FFD9F0EA"/>
      </patternFill>
    </fill>
    <fill>
      <patternFill patternType="solid">
        <fgColor rgb="FFF6EBD4"/>
        <bgColor rgb="FFFBE6D4"/>
      </patternFill>
    </fill>
    <fill>
      <patternFill patternType="solid">
        <fgColor rgb="FFE6EFD5"/>
        <bgColor rgb="FFDEF1E3"/>
      </patternFill>
    </fill>
    <fill>
      <patternFill patternType="solid">
        <fgColor rgb="FFFBE6D4"/>
        <bgColor rgb="FFF6EBD4"/>
      </patternFill>
    </fill>
    <fill>
      <patternFill patternType="solid">
        <fgColor rgb="FFEADEF4"/>
        <bgColor rgb="FFF7DEEE"/>
      </patternFill>
    </fill>
    <fill>
      <patternFill patternType="solid">
        <fgColor rgb="FFF7DEEE"/>
        <bgColor rgb="FFF7DEDE"/>
      </patternFill>
    </fill>
    <fill>
      <patternFill patternType="solid">
        <fgColor rgb="FFE2E5EC"/>
        <bgColor rgb="FFE4E7EF"/>
      </patternFill>
    </fill>
  </fills>
  <borders count="25">
    <border diagonalUp="false" diagonalDown="false">
      <left/>
      <right/>
      <top/>
      <bottom/>
      <diagonal/>
    </border>
    <border diagonalUp="false" diagonalDown="false">
      <left style="medium">
        <color rgb="FF2B2F66"/>
      </left>
      <right/>
      <top style="medium">
        <color rgb="FF2B2F66"/>
      </top>
      <bottom style="medium">
        <color rgb="FF2B2F66"/>
      </bottom>
      <diagonal/>
    </border>
    <border diagonalUp="false" diagonalDown="false">
      <left/>
      <right/>
      <top style="medium">
        <color rgb="FF2B2F66"/>
      </top>
      <bottom/>
      <diagonal/>
    </border>
    <border diagonalUp="false" diagonalDown="false">
      <left/>
      <right style="medium">
        <color rgb="FF2B2F66"/>
      </right>
      <top style="medium">
        <color rgb="FF2B2F66"/>
      </top>
      <bottom/>
      <diagonal/>
    </border>
    <border diagonalUp="false" diagonalDown="false">
      <left/>
      <right/>
      <top/>
      <bottom style="medium">
        <color rgb="FF2B2F66"/>
      </bottom>
      <diagonal/>
    </border>
    <border diagonalUp="false" diagonalDown="false">
      <left/>
      <right style="medium">
        <color rgb="FF2B2F66"/>
      </right>
      <top/>
      <bottom style="medium">
        <color rgb="FF2B2F66"/>
      </bottom>
      <diagonal/>
    </border>
    <border diagonalUp="false" diagonalDown="false">
      <left/>
      <right/>
      <top/>
      <bottom style="medium">
        <color rgb="FFC7CCDA"/>
      </bottom>
      <diagonal/>
    </border>
    <border diagonalUp="false" diagonalDown="false">
      <left style="thin">
        <color rgb="FFC7CCDA"/>
      </left>
      <right style="thin">
        <color rgb="FFC7CCDA"/>
      </right>
      <top style="thin">
        <color rgb="FFC7CCDA"/>
      </top>
      <bottom style="thin">
        <color rgb="FFC7CCDA"/>
      </bottom>
      <diagonal/>
    </border>
    <border diagonalUp="false" diagonalDown="false">
      <left style="thin">
        <color rgb="FFC7CCDA"/>
      </left>
      <right style="medium">
        <color rgb="FFC7CCDA"/>
      </right>
      <top style="thin">
        <color rgb="FFC7CCDA"/>
      </top>
      <bottom/>
      <diagonal/>
    </border>
    <border diagonalUp="false" diagonalDown="false">
      <left/>
      <right/>
      <top style="thin">
        <color rgb="FFC7CCDA"/>
      </top>
      <bottom/>
      <diagonal/>
    </border>
    <border diagonalUp="false" diagonalDown="false">
      <left/>
      <right style="thin">
        <color rgb="FFC7CCDA"/>
      </right>
      <top style="thin">
        <color rgb="FFC7CCDA"/>
      </top>
      <bottom/>
      <diagonal/>
    </border>
    <border diagonalUp="false" diagonalDown="false">
      <left style="thin">
        <color rgb="FFC7CCDA"/>
      </left>
      <right/>
      <top/>
      <bottom style="thin">
        <color rgb="FFE4E7EF"/>
      </bottom>
      <diagonal/>
    </border>
    <border diagonalUp="false" diagonalDown="false">
      <left/>
      <right/>
      <top/>
      <bottom style="thin">
        <color rgb="FFE4E7EF"/>
      </bottom>
      <diagonal/>
    </border>
    <border diagonalUp="false" diagonalDown="false">
      <left/>
      <right style="medium">
        <color rgb="FFC7CCDA"/>
      </right>
      <top/>
      <bottom style="thin">
        <color rgb="FFE4E7EF"/>
      </bottom>
      <diagonal/>
    </border>
    <border diagonalUp="false" diagonalDown="false">
      <left/>
      <right style="thin">
        <color rgb="FFC7CCDA"/>
      </right>
      <top/>
      <bottom style="thin">
        <color rgb="FFE4E7EF"/>
      </bottom>
      <diagonal/>
    </border>
    <border diagonalUp="false" diagonalDown="false">
      <left style="thin">
        <color rgb="FFC7CCDA"/>
      </left>
      <right/>
      <top style="thin">
        <color rgb="FFC7CCDA"/>
      </top>
      <bottom style="thin">
        <color rgb="FFC7CCDA"/>
      </bottom>
      <diagonal/>
    </border>
    <border diagonalUp="false" diagonalDown="false">
      <left/>
      <right/>
      <top style="thin">
        <color rgb="FFC7CCDA"/>
      </top>
      <bottom style="thin">
        <color rgb="FFC7CCDA"/>
      </bottom>
      <diagonal/>
    </border>
    <border diagonalUp="false" diagonalDown="false">
      <left/>
      <right style="thin">
        <color rgb="FFC7CCDA"/>
      </right>
      <top style="thin">
        <color rgb="FFC7CCDA"/>
      </top>
      <bottom style="thin">
        <color rgb="FFC7CCDA"/>
      </bottom>
      <diagonal/>
    </border>
    <border diagonalUp="false" diagonalDown="false">
      <left style="thin">
        <color rgb="FFC7CCDA"/>
      </left>
      <right/>
      <top style="thin">
        <color rgb="FFC7CCDA"/>
      </top>
      <bottom style="thin">
        <color rgb="FFE4E7EF"/>
      </bottom>
      <diagonal/>
    </border>
    <border diagonalUp="false" diagonalDown="false">
      <left/>
      <right/>
      <top style="thin">
        <color rgb="FFC7CCDA"/>
      </top>
      <bottom style="thin">
        <color rgb="FFE4E7EF"/>
      </bottom>
      <diagonal/>
    </border>
    <border diagonalUp="false" diagonalDown="false">
      <left/>
      <right style="thin">
        <color rgb="FFC7CCDA"/>
      </right>
      <top style="thin">
        <color rgb="FFC7CCDA"/>
      </top>
      <bottom style="thin">
        <color rgb="FFE4E7EF"/>
      </bottom>
      <diagonal/>
    </border>
    <border diagonalUp="false" diagonalDown="false">
      <left style="thin">
        <color rgb="FF3E4696"/>
      </left>
      <right/>
      <top style="thin">
        <color rgb="FF3E4696"/>
      </top>
      <bottom style="thin">
        <color rgb="FF3E4696"/>
      </bottom>
      <diagonal/>
    </border>
    <border diagonalUp="false" diagonalDown="false">
      <left/>
      <right style="thin">
        <color rgb="FF3E4696"/>
      </right>
      <top style="thin">
        <color rgb="FF3E4696"/>
      </top>
      <bottom style="thin">
        <color rgb="FF3E4696"/>
      </bottom>
      <diagonal/>
    </border>
    <border diagonalUp="false" diagonalDown="false">
      <left/>
      <right/>
      <top/>
      <bottom style="medium">
        <color rgb="FF2E8C8C"/>
      </bottom>
      <diagonal/>
    </border>
    <border diagonalUp="false" diagonalDown="false">
      <left style="thin">
        <color rgb="FFC7CCDA"/>
      </left>
      <right style="thin">
        <color rgb="FFC7CCDA"/>
      </right>
      <top style="thin">
        <color rgb="FFC7CCDA"/>
      </top>
      <bottom style="thin">
        <color rgb="FFE4E7E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3" borderId="3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7" fillId="3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3" borderId="5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9" fillId="0" borderId="6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11" fillId="4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4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3" fillId="3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3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3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5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6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7" fillId="6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7" fillId="6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6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5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6" fontId="19" fillId="7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9" fillId="7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0" fillId="8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2" fillId="9" borderId="7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2" fillId="10" borderId="7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2" fillId="11" borderId="7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2" fillId="12" borderId="7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2" fillId="13" borderId="7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2" fillId="14" borderId="7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2" fillId="15" borderId="7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2" fillId="16" borderId="7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2" fillId="17" borderId="7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2" fillId="18" borderId="7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2" fillId="19" borderId="7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2" fillId="20" borderId="7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3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3" fillId="3" borderId="18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3" fillId="3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3" borderId="19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3" fillId="3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1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9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1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4" fillId="9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6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7" borderId="1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9" fillId="7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7" borderId="1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6" fillId="7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1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6" fillId="7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11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12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13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14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15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16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17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18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19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2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3" borderId="2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6" fontId="25" fillId="3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9" fillId="0" borderId="2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5" fillId="2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1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5" fillId="0" borderId="1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0" fillId="4" borderId="2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1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9" borderId="2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2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2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left" vertical="top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2">
    <dxf>
      <fill>
        <patternFill>
          <bgColor rgb="FFDCE4F7"/>
        </patternFill>
      </fill>
    </dxf>
    <dxf>
      <fill>
        <patternFill>
          <bgColor rgb="FFF7DEDE"/>
        </patternFill>
      </fill>
    </dxf>
    <dxf>
      <fill>
        <patternFill>
          <bgColor rgb="FFDEF1E3"/>
        </patternFill>
      </fill>
    </dxf>
    <dxf>
      <fill>
        <patternFill>
          <bgColor rgb="FFD9F0EA"/>
        </patternFill>
      </fill>
    </dxf>
    <dxf>
      <fill>
        <patternFill>
          <bgColor rgb="FFE3EEFA"/>
        </patternFill>
      </fill>
    </dxf>
    <dxf>
      <fill>
        <patternFill>
          <bgColor rgb="FFD7EEF2"/>
        </patternFill>
      </fill>
    </dxf>
    <dxf>
      <fill>
        <patternFill>
          <bgColor rgb="FFF6EBD4"/>
        </patternFill>
      </fill>
    </dxf>
    <dxf>
      <fill>
        <patternFill>
          <bgColor rgb="FFE6EFD5"/>
        </patternFill>
      </fill>
    </dxf>
    <dxf>
      <fill>
        <patternFill>
          <bgColor rgb="FFFBE6D4"/>
        </patternFill>
      </fill>
    </dxf>
    <dxf>
      <fill>
        <patternFill>
          <bgColor rgb="FFEADEF4"/>
        </patternFill>
      </fill>
    </dxf>
    <dxf>
      <fill>
        <patternFill>
          <bgColor rgb="FFF7DEEE"/>
        </patternFill>
      </fill>
    </dxf>
    <dxf>
      <fill>
        <patternFill>
          <bgColor rgb="FFE2E5E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BE6D4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7CCDA"/>
      <rgbColor rgb="FF6E7686"/>
      <rgbColor rgb="FFE2E5EC"/>
      <rgbColor rgb="FF993366"/>
      <rgbColor rgb="FFFFF4D6"/>
      <rgbColor rgb="FFD7EEF2"/>
      <rgbColor rgb="FF660066"/>
      <rgbColor rgb="FFEAEBF6"/>
      <rgbColor rgb="FF0066CC"/>
      <rgbColor rgb="FFC3C6E6"/>
      <rgbColor rgb="FF000080"/>
      <rgbColor rgb="FFFF00FF"/>
      <rgbColor rgb="FFE6EFD5"/>
      <rgbColor rgb="FF00FFFF"/>
      <rgbColor rgb="FF800080"/>
      <rgbColor rgb="FF800000"/>
      <rgbColor rgb="FF008080"/>
      <rgbColor rgb="FF0000FF"/>
      <rgbColor rgb="FF00CCFF"/>
      <rgbColor rgb="FFD9F0EA"/>
      <rgbColor rgb="FFDEF1E3"/>
      <rgbColor rgb="FFF6EBD4"/>
      <rgbColor rgb="FFDCE4F7"/>
      <rgbColor rgb="FFF7DEEE"/>
      <rgbColor rgb="FFEADEF4"/>
      <rgbColor rgb="FFF7DEDE"/>
      <rgbColor rgb="FF3366FF"/>
      <rgbColor rgb="FFE3EEFA"/>
      <rgbColor rgb="FFE7F1F1"/>
      <rgbColor rgb="FFECEAE6"/>
      <rgbColor rgb="FFF3F4F9"/>
      <rgbColor rgb="FFFF6600"/>
      <rgbColor rgb="FF666699"/>
      <rgbColor rgb="FFE4E7EF"/>
      <rgbColor rgb="FF2B2F66"/>
      <rgbColor rgb="FF2E8C8C"/>
      <rgbColor rgb="FF003300"/>
      <rgbColor rgb="FF333300"/>
      <rgbColor rgb="FF993300"/>
      <rgbColor rgb="FF993366"/>
      <rgbColor rgb="FF3E4696"/>
      <rgbColor rgb="FF2326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I3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4" ySplit="12" topLeftCell="E13" activePane="bottomRight" state="frozen"/>
      <selection pane="topLeft" activeCell="A1" activeCellId="0" sqref="A1"/>
      <selection pane="topRight" activeCell="E1" activeCellId="0" sqref="E1"/>
      <selection pane="bottomLeft" activeCell="A13" activeCellId="0" sqref="A13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6.51"/>
    <col collapsed="false" customWidth="true" hidden="false" outlineLevel="0" max="4" min="3" style="0" width="9"/>
    <col collapsed="false" customWidth="true" hidden="false" outlineLevel="0" max="9" min="5" style="0" width="18"/>
    <col collapsed="false" customWidth="true" hidden="false" outlineLevel="0" max="10" min="10" style="0" width="2"/>
  </cols>
  <sheetData>
    <row r="2" customFormat="false" ht="19.5" hidden="false" customHeight="true" outlineLevel="0" collapsed="false">
      <c r="B2" s="1" t="s">
        <v>0</v>
      </c>
      <c r="C2" s="2" t="s">
        <v>1</v>
      </c>
      <c r="D2" s="2"/>
      <c r="E2" s="2"/>
      <c r="F2" s="3" t="s">
        <v>2</v>
      </c>
      <c r="G2" s="3"/>
      <c r="H2" s="3"/>
      <c r="I2" s="3"/>
    </row>
    <row r="3" customFormat="false" ht="18" hidden="false" customHeight="true" outlineLevel="0" collapsed="false">
      <c r="B3" s="1"/>
      <c r="C3" s="2"/>
      <c r="D3" s="2"/>
      <c r="E3" s="2"/>
      <c r="F3" s="3"/>
      <c r="G3" s="3"/>
      <c r="H3" s="3"/>
      <c r="I3" s="3"/>
    </row>
    <row r="4" customFormat="false" ht="15.75" hidden="false" customHeight="true" outlineLevel="0" collapsed="false">
      <c r="B4" s="1"/>
      <c r="C4" s="4" t="s">
        <v>3</v>
      </c>
      <c r="D4" s="4"/>
      <c r="E4" s="4"/>
      <c r="F4" s="5" t="s">
        <v>4</v>
      </c>
      <c r="G4" s="5"/>
      <c r="H4" s="5"/>
      <c r="I4" s="5"/>
    </row>
    <row r="5" customFormat="false" ht="3.75" hidden="false" customHeight="true" outlineLevel="0" collapsed="false">
      <c r="B5" s="6"/>
      <c r="C5" s="6"/>
      <c r="D5" s="6"/>
      <c r="E5" s="6"/>
      <c r="F5" s="6"/>
      <c r="G5" s="6"/>
      <c r="H5" s="6"/>
      <c r="I5" s="6"/>
    </row>
    <row r="6" customFormat="false" ht="7.5" hidden="false" customHeight="true" outlineLevel="0" collapsed="false"/>
    <row r="7" customFormat="false" ht="12.75" hidden="false" customHeight="true" outlineLevel="0" collapsed="false">
      <c r="B7" s="7" t="s">
        <v>5</v>
      </c>
      <c r="C7" s="7"/>
      <c r="D7" s="7"/>
      <c r="E7" s="8" t="s">
        <v>6</v>
      </c>
      <c r="F7" s="7" t="s">
        <v>7</v>
      </c>
      <c r="G7" s="7"/>
      <c r="H7" s="7" t="s">
        <v>8</v>
      </c>
      <c r="I7" s="7"/>
    </row>
    <row r="8" customFormat="false" ht="18.75" hidden="false" customHeight="true" outlineLevel="0" collapsed="false">
      <c r="B8" s="9" t="s">
        <v>9</v>
      </c>
      <c r="C8" s="9"/>
      <c r="D8" s="9"/>
      <c r="E8" s="9" t="s">
        <v>10</v>
      </c>
      <c r="F8" s="9" t="s">
        <v>11</v>
      </c>
      <c r="G8" s="9"/>
      <c r="H8" s="9" t="s">
        <v>12</v>
      </c>
      <c r="I8" s="9"/>
    </row>
    <row r="9" customFormat="false" ht="7.5" hidden="false" customHeight="true" outlineLevel="0" collapsed="false"/>
    <row r="10" customFormat="false" ht="19.5" hidden="false" customHeight="true" outlineLevel="0" collapsed="false">
      <c r="B10" s="10" t="s">
        <v>13</v>
      </c>
      <c r="C10" s="10"/>
      <c r="D10" s="11" t="n">
        <v>0.333333333333333</v>
      </c>
      <c r="E10" s="10" t="s">
        <v>14</v>
      </c>
      <c r="F10" s="10"/>
      <c r="G10" s="12" t="n">
        <v>45</v>
      </c>
      <c r="H10" s="13" t="s">
        <v>15</v>
      </c>
      <c r="I10" s="13"/>
    </row>
    <row r="11" customFormat="false" ht="7.5" hidden="false" customHeight="true" outlineLevel="0" collapsed="false"/>
    <row r="12" customFormat="false" ht="21.75" hidden="false" customHeight="true" outlineLevel="0" collapsed="false">
      <c r="B12" s="14" t="s">
        <v>16</v>
      </c>
      <c r="C12" s="14"/>
      <c r="D12" s="14"/>
      <c r="E12" s="15" t="s">
        <v>17</v>
      </c>
      <c r="F12" s="15" t="s">
        <v>18</v>
      </c>
      <c r="G12" s="15" t="s">
        <v>19</v>
      </c>
      <c r="H12" s="15" t="s">
        <v>20</v>
      </c>
      <c r="I12" s="16" t="s">
        <v>21</v>
      </c>
    </row>
    <row r="13" customFormat="false" ht="30" hidden="false" customHeight="true" outlineLevel="0" collapsed="false">
      <c r="B13" s="17" t="s">
        <v>22</v>
      </c>
      <c r="C13" s="18" t="n">
        <f aca="false">$D$10</f>
        <v>0.333333333333333</v>
      </c>
      <c r="D13" s="19" t="n">
        <f aca="false">C13+$G$10/1440</f>
        <v>0.364583333333333</v>
      </c>
      <c r="E13" s="20" t="s">
        <v>23</v>
      </c>
      <c r="F13" s="20" t="s">
        <v>24</v>
      </c>
      <c r="G13" s="20" t="s">
        <v>25</v>
      </c>
      <c r="H13" s="20" t="s">
        <v>26</v>
      </c>
      <c r="I13" s="21" t="s">
        <v>23</v>
      </c>
    </row>
    <row r="14" customFormat="false" ht="30" hidden="false" customHeight="true" outlineLevel="0" collapsed="false">
      <c r="B14" s="17" t="s">
        <v>27</v>
      </c>
      <c r="C14" s="18" t="n">
        <f aca="false">D13</f>
        <v>0.364583333333333</v>
      </c>
      <c r="D14" s="19" t="n">
        <f aca="false">C14+$G$10/1440</f>
        <v>0.395833333333333</v>
      </c>
      <c r="E14" s="20" t="s">
        <v>25</v>
      </c>
      <c r="F14" s="20" t="s">
        <v>24</v>
      </c>
      <c r="G14" s="20" t="s">
        <v>23</v>
      </c>
      <c r="H14" s="20" t="s">
        <v>24</v>
      </c>
      <c r="I14" s="21" t="s">
        <v>28</v>
      </c>
    </row>
    <row r="15" customFormat="false" ht="18" hidden="false" customHeight="true" outlineLevel="0" collapsed="false">
      <c r="B15" s="22"/>
      <c r="C15" s="23" t="n">
        <f aca="false">D14</f>
        <v>0.395833333333333</v>
      </c>
      <c r="D15" s="24" t="n">
        <f aca="false">C15+15/1440</f>
        <v>0.40625</v>
      </c>
      <c r="E15" s="25" t="s">
        <v>29</v>
      </c>
      <c r="F15" s="25"/>
      <c r="G15" s="25"/>
      <c r="H15" s="25"/>
      <c r="I15" s="25"/>
    </row>
    <row r="16" customFormat="false" ht="30" hidden="false" customHeight="true" outlineLevel="0" collapsed="false">
      <c r="B16" s="17" t="s">
        <v>30</v>
      </c>
      <c r="C16" s="18" t="n">
        <f aca="false">D15</f>
        <v>0.40625</v>
      </c>
      <c r="D16" s="19" t="n">
        <f aca="false">C16+$G$10/1440</f>
        <v>0.4375</v>
      </c>
      <c r="E16" s="20" t="s">
        <v>24</v>
      </c>
      <c r="F16" s="20" t="s">
        <v>23</v>
      </c>
      <c r="G16" s="20" t="s">
        <v>31</v>
      </c>
      <c r="H16" s="20" t="s">
        <v>23</v>
      </c>
      <c r="I16" s="21" t="s">
        <v>24</v>
      </c>
    </row>
    <row r="17" customFormat="false" ht="30" hidden="false" customHeight="true" outlineLevel="0" collapsed="false">
      <c r="B17" s="17" t="s">
        <v>32</v>
      </c>
      <c r="C17" s="18" t="n">
        <f aca="false">D16</f>
        <v>0.4375</v>
      </c>
      <c r="D17" s="19" t="n">
        <f aca="false">C17+$G$10/1440</f>
        <v>0.46875</v>
      </c>
      <c r="E17" s="20" t="s">
        <v>28</v>
      </c>
      <c r="F17" s="20" t="s">
        <v>26</v>
      </c>
      <c r="G17" s="20" t="s">
        <v>28</v>
      </c>
      <c r="H17" s="20" t="s">
        <v>25</v>
      </c>
      <c r="I17" s="21" t="s">
        <v>25</v>
      </c>
    </row>
    <row r="18" customFormat="false" ht="18" hidden="false" customHeight="true" outlineLevel="0" collapsed="false">
      <c r="B18" s="22"/>
      <c r="C18" s="23" t="n">
        <f aca="false">D17</f>
        <v>0.46875</v>
      </c>
      <c r="D18" s="24" t="n">
        <f aca="false">C18+20/1440</f>
        <v>0.482638888888889</v>
      </c>
      <c r="E18" s="25" t="s">
        <v>33</v>
      </c>
      <c r="F18" s="25"/>
      <c r="G18" s="25"/>
      <c r="H18" s="25"/>
      <c r="I18" s="25"/>
    </row>
    <row r="19" customFormat="false" ht="30" hidden="false" customHeight="true" outlineLevel="0" collapsed="false">
      <c r="B19" s="17" t="s">
        <v>34</v>
      </c>
      <c r="C19" s="18" t="n">
        <f aca="false">D18</f>
        <v>0.482638888888889</v>
      </c>
      <c r="D19" s="19" t="n">
        <f aca="false">C19+$G$10/1440</f>
        <v>0.513888888888889</v>
      </c>
      <c r="E19" s="20" t="s">
        <v>35</v>
      </c>
      <c r="F19" s="20" t="s">
        <v>25</v>
      </c>
      <c r="G19" s="20" t="s">
        <v>36</v>
      </c>
      <c r="H19" s="20" t="s">
        <v>37</v>
      </c>
      <c r="I19" s="21" t="s">
        <v>38</v>
      </c>
    </row>
    <row r="20" customFormat="false" ht="30" hidden="false" customHeight="true" outlineLevel="0" collapsed="false">
      <c r="B20" s="17" t="s">
        <v>39</v>
      </c>
      <c r="C20" s="18" t="n">
        <f aca="false">D19</f>
        <v>0.513888888888889</v>
      </c>
      <c r="D20" s="19" t="n">
        <f aca="false">C20+$G$10/1440</f>
        <v>0.545138888888889</v>
      </c>
      <c r="E20" s="20" t="s">
        <v>35</v>
      </c>
      <c r="F20" s="20" t="s">
        <v>38</v>
      </c>
      <c r="G20" s="20" t="s">
        <v>36</v>
      </c>
      <c r="H20" s="20" t="s">
        <v>40</v>
      </c>
      <c r="I20" s="21" t="s">
        <v>41</v>
      </c>
    </row>
    <row r="21" customFormat="false" ht="18" hidden="false" customHeight="true" outlineLevel="0" collapsed="false">
      <c r="B21" s="22"/>
      <c r="C21" s="23" t="n">
        <f aca="false">D20</f>
        <v>0.545138888888889</v>
      </c>
      <c r="D21" s="24" t="n">
        <f aca="false">C21+45/1440</f>
        <v>0.576388888888889</v>
      </c>
      <c r="E21" s="25" t="s">
        <v>42</v>
      </c>
      <c r="F21" s="25"/>
      <c r="G21" s="25"/>
      <c r="H21" s="25"/>
      <c r="I21" s="25"/>
    </row>
    <row r="22" customFormat="false" ht="30" hidden="false" customHeight="true" outlineLevel="0" collapsed="false">
      <c r="B22" s="17" t="s">
        <v>43</v>
      </c>
      <c r="C22" s="18" t="n">
        <f aca="false">D21</f>
        <v>0.576388888888889</v>
      </c>
      <c r="D22" s="19" t="n">
        <f aca="false">C22+$G$10/1440</f>
        <v>0.607638888888889</v>
      </c>
      <c r="E22" s="20" t="s">
        <v>37</v>
      </c>
      <c r="F22" s="20"/>
      <c r="G22" s="20" t="s">
        <v>41</v>
      </c>
      <c r="H22" s="20" t="s">
        <v>35</v>
      </c>
      <c r="I22" s="21"/>
    </row>
    <row r="23" customFormat="false" ht="30" hidden="false" customHeight="true" outlineLevel="0" collapsed="false">
      <c r="B23" s="17" t="s">
        <v>44</v>
      </c>
      <c r="C23" s="18" t="n">
        <f aca="false">D22</f>
        <v>0.607638888888889</v>
      </c>
      <c r="D23" s="19" t="n">
        <f aca="false">C23+$G$10/1440</f>
        <v>0.638888888888889</v>
      </c>
      <c r="E23" s="20"/>
      <c r="F23" s="20"/>
      <c r="G23" s="20"/>
      <c r="H23" s="20" t="s">
        <v>35</v>
      </c>
      <c r="I23" s="21"/>
    </row>
    <row r="24" customFormat="false" ht="6" hidden="false" customHeight="true" outlineLevel="0" collapsed="false"/>
    <row r="25" customFormat="false" ht="19.5" hidden="false" customHeight="true" outlineLevel="0" collapsed="false">
      <c r="B25" s="26" t="s">
        <v>45</v>
      </c>
      <c r="C25" s="26"/>
      <c r="D25" s="26"/>
      <c r="E25" s="27" t="n">
        <f aca="false">COUNTA(E13:E14,E16:E17,E19:E20,E22:E23)</f>
        <v>7</v>
      </c>
      <c r="F25" s="27" t="n">
        <f aca="false">COUNTA(F13:F14,F16:F17,F19:F20,F22:F23)</f>
        <v>6</v>
      </c>
      <c r="G25" s="27" t="n">
        <f aca="false">COUNTA(G13:G14,G16:G17,G19:G20,G22:G23)</f>
        <v>7</v>
      </c>
      <c r="H25" s="27" t="n">
        <f aca="false">COUNTA(H13:H14,H16:H17,H19:H20,H22:H23)</f>
        <v>8</v>
      </c>
      <c r="I25" s="28" t="n">
        <f aca="false">COUNTA(I13:I14,I16:I17,I19:I20,I22:I23)</f>
        <v>6</v>
      </c>
    </row>
    <row r="26" customFormat="false" ht="6" hidden="false" customHeight="true" outlineLevel="0" collapsed="false"/>
    <row r="27" customFormat="false" ht="24" hidden="false" customHeight="true" outlineLevel="0" collapsed="false">
      <c r="B27" s="10" t="s">
        <v>46</v>
      </c>
      <c r="C27" s="10"/>
      <c r="D27" s="10"/>
      <c r="E27" s="29" t="n">
        <f aca="false">SUM(E25:I25)</f>
        <v>34</v>
      </c>
      <c r="F27" s="29"/>
      <c r="G27" s="30" t="s">
        <v>47</v>
      </c>
      <c r="H27" s="30"/>
      <c r="I27" s="30"/>
    </row>
    <row r="28" customFormat="false" ht="6" hidden="false" customHeight="true" outlineLevel="0" collapsed="false"/>
    <row r="29" customFormat="false" ht="15" hidden="false" customHeight="true" outlineLevel="0" collapsed="false">
      <c r="B29" s="7" t="s">
        <v>48</v>
      </c>
      <c r="C29" s="7"/>
      <c r="D29" s="7"/>
      <c r="E29" s="7"/>
      <c r="F29" s="7"/>
      <c r="G29" s="7"/>
      <c r="H29" s="7"/>
      <c r="I29" s="7"/>
    </row>
    <row r="30" customFormat="false" ht="15.75" hidden="false" customHeight="true" outlineLevel="0" collapsed="false">
      <c r="B30" s="31" t="s">
        <v>49</v>
      </c>
      <c r="C30" s="31"/>
      <c r="D30" s="32" t="s">
        <v>50</v>
      </c>
      <c r="E30" s="32"/>
      <c r="F30" s="33" t="s">
        <v>51</v>
      </c>
      <c r="G30" s="33"/>
      <c r="H30" s="34" t="s">
        <v>52</v>
      </c>
      <c r="I30" s="34"/>
    </row>
    <row r="31" customFormat="false" ht="15.75" hidden="false" customHeight="true" outlineLevel="0" collapsed="false">
      <c r="B31" s="35" t="s">
        <v>53</v>
      </c>
      <c r="C31" s="35"/>
      <c r="D31" s="36" t="s">
        <v>54</v>
      </c>
      <c r="E31" s="36"/>
      <c r="F31" s="37" t="s">
        <v>55</v>
      </c>
      <c r="G31" s="37"/>
      <c r="H31" s="38" t="s">
        <v>56</v>
      </c>
      <c r="I31" s="38"/>
    </row>
    <row r="32" customFormat="false" ht="15.75" hidden="false" customHeight="true" outlineLevel="0" collapsed="false">
      <c r="B32" s="39" t="s">
        <v>57</v>
      </c>
      <c r="C32" s="39"/>
      <c r="D32" s="40" t="s">
        <v>58</v>
      </c>
      <c r="E32" s="40"/>
      <c r="F32" s="41" t="s">
        <v>59</v>
      </c>
      <c r="G32" s="41"/>
      <c r="H32" s="42" t="s">
        <v>60</v>
      </c>
      <c r="I32" s="42"/>
    </row>
  </sheetData>
  <mergeCells count="35">
    <mergeCell ref="B2:B4"/>
    <mergeCell ref="C2:E3"/>
    <mergeCell ref="F2:I3"/>
    <mergeCell ref="C4:E4"/>
    <mergeCell ref="F4:I4"/>
    <mergeCell ref="B7:D7"/>
    <mergeCell ref="F7:G7"/>
    <mergeCell ref="H7:I7"/>
    <mergeCell ref="B8:D8"/>
    <mergeCell ref="F8:G8"/>
    <mergeCell ref="H8:I8"/>
    <mergeCell ref="B10:C10"/>
    <mergeCell ref="E10:F10"/>
    <mergeCell ref="H10:I10"/>
    <mergeCell ref="B12:D12"/>
    <mergeCell ref="E15:I15"/>
    <mergeCell ref="E18:I18"/>
    <mergeCell ref="E21:I21"/>
    <mergeCell ref="B25:D25"/>
    <mergeCell ref="B27:D27"/>
    <mergeCell ref="E27:F27"/>
    <mergeCell ref="G27:I27"/>
    <mergeCell ref="B29:I29"/>
    <mergeCell ref="B30:C30"/>
    <mergeCell ref="D30:E30"/>
    <mergeCell ref="F30:G30"/>
    <mergeCell ref="H30:I30"/>
    <mergeCell ref="B31:C31"/>
    <mergeCell ref="D31:E31"/>
    <mergeCell ref="F31:G31"/>
    <mergeCell ref="H31:I31"/>
    <mergeCell ref="B32:C32"/>
    <mergeCell ref="D32:E32"/>
    <mergeCell ref="F32:G32"/>
    <mergeCell ref="H32:I32"/>
  </mergeCells>
  <conditionalFormatting sqref="E13:I23">
    <cfRule type="cellIs" priority="2" operator="equal" aboveAverage="0" equalAverage="0" bottom="0" percent="0" rank="0" text="" dxfId="0">
      <formula>"Mathematik"</formula>
    </cfRule>
    <cfRule type="cellIs" priority="3" operator="equal" aboveAverage="0" equalAverage="0" bottom="0" percent="0" rank="0" text="" dxfId="1">
      <formula>"Deutsch"</formula>
    </cfRule>
    <cfRule type="cellIs" priority="4" operator="equal" aboveAverage="0" equalAverage="0" bottom="0" percent="0" rank="0" text="" dxfId="2">
      <formula>"Englisch"</formula>
    </cfRule>
    <cfRule type="cellIs" priority="5" operator="equal" aboveAverage="0" equalAverage="0" bottom="0" percent="0" rank="0" text="" dxfId="3">
      <formula>"Biologie"</formula>
    </cfRule>
    <cfRule type="cellIs" priority="6" operator="equal" aboveAverage="0" equalAverage="0" bottom="0" percent="0" rank="0" text="" dxfId="4">
      <formula>"Physik"</formula>
    </cfRule>
    <cfRule type="cellIs" priority="7" operator="equal" aboveAverage="0" equalAverage="0" bottom="0" percent="0" rank="0" text="" dxfId="5">
      <formula>"Chemie"</formula>
    </cfRule>
    <cfRule type="cellIs" priority="8" operator="equal" aboveAverage="0" equalAverage="0" bottom="0" percent="0" rank="0" text="" dxfId="6">
      <formula>"Geschichte"</formula>
    </cfRule>
    <cfRule type="cellIs" priority="9" operator="equal" aboveAverage="0" equalAverage="0" bottom="0" percent="0" rank="0" text="" dxfId="7">
      <formula>"Erdkunde"</formula>
    </cfRule>
    <cfRule type="cellIs" priority="10" operator="equal" aboveAverage="0" equalAverage="0" bottom="0" percent="0" rank="0" text="" dxfId="8">
      <formula>"Sport"</formula>
    </cfRule>
    <cfRule type="cellIs" priority="11" operator="equal" aboveAverage="0" equalAverage="0" bottom="0" percent="0" rank="0" text="" dxfId="9">
      <formula>"Kunst"</formula>
    </cfRule>
    <cfRule type="cellIs" priority="12" operator="equal" aboveAverage="0" equalAverage="0" bottom="0" percent="0" rank="0" text="" dxfId="10">
      <formula>"Musik"</formula>
    </cfRule>
    <cfRule type="cellIs" priority="13" operator="equal" aboveAverage="0" equalAverage="0" bottom="0" percent="0" rank="0" text="" dxfId="11">
      <formula>"Informatik"</formula>
    </cfRule>
  </conditionalFormatting>
  <dataValidations count="1">
    <dataValidation allowBlank="true" errorStyle="stop" operator="between" showDropDown="false" showErrorMessage="false" showInputMessage="false" sqref="E13:I14 E16:I17 E19:I20 E22:I23" type="list">
      <formula1>Fächer!$B$9:$B$20</formula1>
      <formula2>0</formula2>
    </dataValidation>
  </dataValidation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G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8"/>
    <col collapsed="false" customWidth="true" hidden="false" outlineLevel="0" max="3" min="3" style="0" width="10"/>
    <col collapsed="false" customWidth="true" hidden="false" outlineLevel="0" max="4" min="4" style="0" width="16"/>
    <col collapsed="false" customWidth="true" hidden="false" outlineLevel="0" max="5" min="5" style="0" width="11"/>
    <col collapsed="false" customWidth="true" hidden="false" outlineLevel="0" max="6" min="6" style="0" width="12"/>
    <col collapsed="false" customWidth="true" hidden="false" outlineLevel="0" max="7" min="7" style="0" width="13"/>
    <col collapsed="false" customWidth="true" hidden="false" outlineLevel="0" max="8" min="8" style="0" width="2"/>
  </cols>
  <sheetData>
    <row r="2" customFormat="false" ht="19.5" hidden="false" customHeight="true" outlineLevel="0" collapsed="false">
      <c r="B2" s="1" t="s">
        <v>0</v>
      </c>
      <c r="C2" s="2" t="s">
        <v>61</v>
      </c>
      <c r="D2" s="2"/>
      <c r="E2" s="2"/>
      <c r="F2" s="3" t="s">
        <v>2</v>
      </c>
      <c r="G2" s="3"/>
    </row>
    <row r="3" customFormat="false" ht="18" hidden="false" customHeight="true" outlineLevel="0" collapsed="false">
      <c r="B3" s="1"/>
      <c r="C3" s="2"/>
      <c r="D3" s="2"/>
      <c r="E3" s="2"/>
      <c r="F3" s="3"/>
      <c r="G3" s="3"/>
    </row>
    <row r="4" customFormat="false" ht="15.75" hidden="false" customHeight="true" outlineLevel="0" collapsed="false">
      <c r="B4" s="1"/>
      <c r="C4" s="4" t="s">
        <v>62</v>
      </c>
      <c r="D4" s="4"/>
      <c r="E4" s="4"/>
      <c r="F4" s="5" t="s">
        <v>4</v>
      </c>
      <c r="G4" s="5"/>
    </row>
    <row r="5" customFormat="false" ht="3.75" hidden="false" customHeight="true" outlineLevel="0" collapsed="false">
      <c r="B5" s="6"/>
      <c r="C5" s="6"/>
      <c r="D5" s="6"/>
      <c r="E5" s="6"/>
      <c r="F5" s="6"/>
      <c r="G5" s="6"/>
    </row>
    <row r="6" customFormat="false" ht="7.5" hidden="false" customHeight="true" outlineLevel="0" collapsed="false"/>
    <row r="7" customFormat="false" ht="25.5" hidden="false" customHeight="true" outlineLevel="0" collapsed="false">
      <c r="B7" s="43" t="s">
        <v>63</v>
      </c>
      <c r="C7" s="43"/>
      <c r="D7" s="43"/>
      <c r="E7" s="43"/>
      <c r="F7" s="43"/>
      <c r="G7" s="43"/>
    </row>
    <row r="8" customFormat="false" ht="19.5" hidden="false" customHeight="true" outlineLevel="0" collapsed="false">
      <c r="B8" s="44" t="s">
        <v>64</v>
      </c>
      <c r="C8" s="45" t="s">
        <v>65</v>
      </c>
      <c r="D8" s="46" t="s">
        <v>66</v>
      </c>
      <c r="E8" s="45" t="s">
        <v>67</v>
      </c>
      <c r="F8" s="45" t="s">
        <v>68</v>
      </c>
      <c r="G8" s="47" t="s">
        <v>69</v>
      </c>
    </row>
    <row r="9" customFormat="false" ht="18.75" hidden="false" customHeight="true" outlineLevel="0" collapsed="false">
      <c r="B9" s="48" t="s">
        <v>23</v>
      </c>
      <c r="C9" s="49" t="s">
        <v>70</v>
      </c>
      <c r="D9" s="50" t="s">
        <v>71</v>
      </c>
      <c r="E9" s="20" t="s">
        <v>72</v>
      </c>
      <c r="F9" s="51" t="s">
        <v>70</v>
      </c>
      <c r="G9" s="52" t="n">
        <f aca="false">COUNTIF(Stundenplan!$E$13:$I$23,B9)</f>
        <v>5</v>
      </c>
    </row>
    <row r="10" customFormat="false" ht="18.75" hidden="false" customHeight="true" outlineLevel="0" collapsed="false">
      <c r="B10" s="53" t="s">
        <v>25</v>
      </c>
      <c r="C10" s="54" t="s">
        <v>73</v>
      </c>
      <c r="D10" s="55" t="s">
        <v>74</v>
      </c>
      <c r="E10" s="56" t="s">
        <v>75</v>
      </c>
      <c r="F10" s="57" t="s">
        <v>73</v>
      </c>
      <c r="G10" s="58" t="n">
        <f aca="false">COUNTIF(Stundenplan!$E$13:$I$23,B10)</f>
        <v>5</v>
      </c>
    </row>
    <row r="11" customFormat="false" ht="18.75" hidden="false" customHeight="true" outlineLevel="0" collapsed="false">
      <c r="B11" s="48" t="s">
        <v>24</v>
      </c>
      <c r="C11" s="49" t="s">
        <v>76</v>
      </c>
      <c r="D11" s="50" t="s">
        <v>77</v>
      </c>
      <c r="E11" s="20" t="s">
        <v>78</v>
      </c>
      <c r="F11" s="59" t="s">
        <v>76</v>
      </c>
      <c r="G11" s="52" t="n">
        <f aca="false">COUNTIF(Stundenplan!$E$13:$I$23,B11)</f>
        <v>5</v>
      </c>
    </row>
    <row r="12" customFormat="false" ht="18.75" hidden="false" customHeight="true" outlineLevel="0" collapsed="false">
      <c r="B12" s="53" t="s">
        <v>28</v>
      </c>
      <c r="C12" s="54" t="s">
        <v>79</v>
      </c>
      <c r="D12" s="55" t="s">
        <v>80</v>
      </c>
      <c r="E12" s="56" t="s">
        <v>81</v>
      </c>
      <c r="F12" s="60" t="s">
        <v>79</v>
      </c>
      <c r="G12" s="58" t="n">
        <f aca="false">COUNTIF(Stundenplan!$E$13:$I$23,B12)</f>
        <v>3</v>
      </c>
    </row>
    <row r="13" customFormat="false" ht="18.75" hidden="false" customHeight="true" outlineLevel="0" collapsed="false">
      <c r="B13" s="48" t="s">
        <v>26</v>
      </c>
      <c r="C13" s="49" t="s">
        <v>82</v>
      </c>
      <c r="D13" s="50" t="s">
        <v>83</v>
      </c>
      <c r="E13" s="20" t="s">
        <v>84</v>
      </c>
      <c r="F13" s="61" t="s">
        <v>82</v>
      </c>
      <c r="G13" s="52" t="n">
        <f aca="false">COUNTIF(Stundenplan!$E$13:$I$23,B13)</f>
        <v>2</v>
      </c>
    </row>
    <row r="14" customFormat="false" ht="18.75" hidden="false" customHeight="true" outlineLevel="0" collapsed="false">
      <c r="B14" s="53" t="s">
        <v>31</v>
      </c>
      <c r="C14" s="54" t="s">
        <v>85</v>
      </c>
      <c r="D14" s="55" t="s">
        <v>86</v>
      </c>
      <c r="E14" s="56" t="s">
        <v>87</v>
      </c>
      <c r="F14" s="62" t="s">
        <v>85</v>
      </c>
      <c r="G14" s="58" t="n">
        <f aca="false">COUNTIF(Stundenplan!$E$13:$I$23,B14)</f>
        <v>1</v>
      </c>
    </row>
    <row r="15" customFormat="false" ht="18.75" hidden="false" customHeight="true" outlineLevel="0" collapsed="false">
      <c r="B15" s="48" t="s">
        <v>37</v>
      </c>
      <c r="C15" s="49" t="s">
        <v>88</v>
      </c>
      <c r="D15" s="50" t="s">
        <v>89</v>
      </c>
      <c r="E15" s="20" t="s">
        <v>90</v>
      </c>
      <c r="F15" s="63" t="s">
        <v>88</v>
      </c>
      <c r="G15" s="52" t="n">
        <f aca="false">COUNTIF(Stundenplan!$E$13:$I$23,B15)</f>
        <v>2</v>
      </c>
    </row>
    <row r="16" customFormat="false" ht="18.75" hidden="false" customHeight="true" outlineLevel="0" collapsed="false">
      <c r="B16" s="53" t="s">
        <v>38</v>
      </c>
      <c r="C16" s="54" t="s">
        <v>91</v>
      </c>
      <c r="D16" s="55" t="s">
        <v>92</v>
      </c>
      <c r="E16" s="56" t="s">
        <v>93</v>
      </c>
      <c r="F16" s="64" t="s">
        <v>91</v>
      </c>
      <c r="G16" s="58" t="n">
        <f aca="false">COUNTIF(Stundenplan!$E$13:$I$23,B16)</f>
        <v>2</v>
      </c>
    </row>
    <row r="17" customFormat="false" ht="18.75" hidden="false" customHeight="true" outlineLevel="0" collapsed="false">
      <c r="B17" s="48" t="s">
        <v>35</v>
      </c>
      <c r="C17" s="49" t="s">
        <v>94</v>
      </c>
      <c r="D17" s="50" t="s">
        <v>95</v>
      </c>
      <c r="E17" s="20" t="s">
        <v>96</v>
      </c>
      <c r="F17" s="65" t="s">
        <v>94</v>
      </c>
      <c r="G17" s="52" t="n">
        <f aca="false">COUNTIF(Stundenplan!$E$13:$I$23,B17)</f>
        <v>4</v>
      </c>
    </row>
    <row r="18" customFormat="false" ht="18.75" hidden="false" customHeight="true" outlineLevel="0" collapsed="false">
      <c r="B18" s="53" t="s">
        <v>36</v>
      </c>
      <c r="C18" s="54" t="s">
        <v>97</v>
      </c>
      <c r="D18" s="55" t="s">
        <v>98</v>
      </c>
      <c r="E18" s="56" t="s">
        <v>99</v>
      </c>
      <c r="F18" s="66" t="s">
        <v>97</v>
      </c>
      <c r="G18" s="58" t="n">
        <f aca="false">COUNTIF(Stundenplan!$E$13:$I$23,B18)</f>
        <v>2</v>
      </c>
    </row>
    <row r="19" customFormat="false" ht="18.75" hidden="false" customHeight="true" outlineLevel="0" collapsed="false">
      <c r="B19" s="48" t="s">
        <v>41</v>
      </c>
      <c r="C19" s="49" t="s">
        <v>100</v>
      </c>
      <c r="D19" s="50" t="s">
        <v>101</v>
      </c>
      <c r="E19" s="20" t="s">
        <v>102</v>
      </c>
      <c r="F19" s="67" t="s">
        <v>100</v>
      </c>
      <c r="G19" s="52" t="n">
        <f aca="false">COUNTIF(Stundenplan!$E$13:$I$23,B19)</f>
        <v>2</v>
      </c>
    </row>
    <row r="20" customFormat="false" ht="18.75" hidden="false" customHeight="true" outlineLevel="0" collapsed="false">
      <c r="B20" s="53" t="s">
        <v>40</v>
      </c>
      <c r="C20" s="54" t="s">
        <v>103</v>
      </c>
      <c r="D20" s="55" t="s">
        <v>104</v>
      </c>
      <c r="E20" s="56" t="s">
        <v>105</v>
      </c>
      <c r="F20" s="68" t="s">
        <v>103</v>
      </c>
      <c r="G20" s="58" t="n">
        <f aca="false">COUNTIF(Stundenplan!$E$13:$I$23,B20)</f>
        <v>1</v>
      </c>
    </row>
    <row r="21" customFormat="false" ht="21.75" hidden="false" customHeight="true" outlineLevel="0" collapsed="false">
      <c r="B21" s="69" t="s">
        <v>106</v>
      </c>
      <c r="C21" s="69"/>
      <c r="D21" s="69"/>
      <c r="E21" s="69"/>
      <c r="F21" s="69"/>
      <c r="G21" s="70" t="n">
        <f aca="false">SUM(G9:G20)</f>
        <v>34</v>
      </c>
    </row>
    <row r="23" customFormat="false" ht="13.5" hidden="false" customHeight="true" outlineLevel="0" collapsed="false">
      <c r="B23" s="71" t="s">
        <v>107</v>
      </c>
      <c r="C23" s="71"/>
      <c r="D23" s="71"/>
      <c r="E23" s="71"/>
      <c r="F23" s="71"/>
      <c r="G23" s="71"/>
    </row>
  </sheetData>
  <mergeCells count="8">
    <mergeCell ref="B2:B4"/>
    <mergeCell ref="C2:E3"/>
    <mergeCell ref="F2:G3"/>
    <mergeCell ref="C4:E4"/>
    <mergeCell ref="F4:G4"/>
    <mergeCell ref="B7:G7"/>
    <mergeCell ref="B21:F21"/>
    <mergeCell ref="B23:G23"/>
  </mergeCell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G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"/>
    <col collapsed="false" customWidth="true" hidden="false" outlineLevel="0" max="3" min="3" style="0" width="22"/>
    <col collapsed="false" customWidth="true" hidden="false" outlineLevel="0" max="7" min="4" style="0" width="13"/>
    <col collapsed="false" customWidth="true" hidden="false" outlineLevel="0" max="8" min="8" style="0" width="2"/>
  </cols>
  <sheetData>
    <row r="2" customFormat="false" ht="19.5" hidden="false" customHeight="true" outlineLevel="0" collapsed="false">
      <c r="B2" s="1" t="s">
        <v>0</v>
      </c>
      <c r="C2" s="2" t="s">
        <v>108</v>
      </c>
      <c r="D2" s="2"/>
      <c r="E2" s="2"/>
      <c r="F2" s="3" t="s">
        <v>2</v>
      </c>
      <c r="G2" s="3"/>
    </row>
    <row r="3" customFormat="false" ht="18" hidden="false" customHeight="true" outlineLevel="0" collapsed="false">
      <c r="B3" s="1"/>
      <c r="C3" s="2"/>
      <c r="D3" s="2"/>
      <c r="E3" s="2"/>
      <c r="F3" s="3"/>
      <c r="G3" s="3"/>
    </row>
    <row r="4" customFormat="false" ht="15.75" hidden="false" customHeight="true" outlineLevel="0" collapsed="false">
      <c r="B4" s="1"/>
      <c r="C4" s="4" t="s">
        <v>109</v>
      </c>
      <c r="D4" s="4"/>
      <c r="E4" s="4"/>
      <c r="F4" s="5" t="s">
        <v>4</v>
      </c>
      <c r="G4" s="5"/>
    </row>
    <row r="5" customFormat="false" ht="3.75" hidden="false" customHeight="true" outlineLevel="0" collapsed="false">
      <c r="B5" s="6"/>
      <c r="C5" s="6"/>
      <c r="D5" s="6"/>
      <c r="E5" s="6"/>
      <c r="F5" s="6"/>
      <c r="G5" s="6"/>
    </row>
    <row r="6" customFormat="false" ht="7.5" hidden="false" customHeight="true" outlineLevel="0" collapsed="false"/>
    <row r="7" customFormat="false" ht="21.75" hidden="false" customHeight="true" outlineLevel="0" collapsed="false">
      <c r="B7" s="72" t="s">
        <v>110</v>
      </c>
      <c r="C7" s="72"/>
      <c r="D7" s="72"/>
      <c r="E7" s="72"/>
      <c r="F7" s="72"/>
      <c r="G7" s="72"/>
    </row>
    <row r="8" customFormat="false" ht="31.5" hidden="false" customHeight="true" outlineLevel="0" collapsed="false">
      <c r="B8" s="73" t="s">
        <v>111</v>
      </c>
      <c r="C8" s="74" t="s">
        <v>112</v>
      </c>
      <c r="D8" s="75" t="s">
        <v>113</v>
      </c>
      <c r="E8" s="75"/>
      <c r="F8" s="75"/>
      <c r="G8" s="75"/>
    </row>
    <row r="9" customFormat="false" ht="31.5" hidden="false" customHeight="true" outlineLevel="0" collapsed="false">
      <c r="B9" s="73" t="s">
        <v>114</v>
      </c>
      <c r="C9" s="74" t="s">
        <v>115</v>
      </c>
      <c r="D9" s="75" t="s">
        <v>116</v>
      </c>
      <c r="E9" s="75"/>
      <c r="F9" s="75"/>
      <c r="G9" s="75"/>
    </row>
    <row r="10" customFormat="false" ht="31.5" hidden="false" customHeight="true" outlineLevel="0" collapsed="false">
      <c r="B10" s="73" t="s">
        <v>117</v>
      </c>
      <c r="C10" s="74" t="s">
        <v>118</v>
      </c>
      <c r="D10" s="75" t="s">
        <v>119</v>
      </c>
      <c r="E10" s="75"/>
      <c r="F10" s="75"/>
      <c r="G10" s="75"/>
    </row>
    <row r="11" customFormat="false" ht="31.5" hidden="false" customHeight="true" outlineLevel="0" collapsed="false">
      <c r="B11" s="73" t="s">
        <v>120</v>
      </c>
      <c r="C11" s="74" t="s">
        <v>121</v>
      </c>
      <c r="D11" s="75" t="s">
        <v>122</v>
      </c>
      <c r="E11" s="75"/>
      <c r="F11" s="75"/>
      <c r="G11" s="75"/>
    </row>
    <row r="12" customFormat="false" ht="31.5" hidden="false" customHeight="true" outlineLevel="0" collapsed="false">
      <c r="B12" s="73" t="s">
        <v>123</v>
      </c>
      <c r="C12" s="74" t="s">
        <v>124</v>
      </c>
      <c r="D12" s="75" t="s">
        <v>125</v>
      </c>
      <c r="E12" s="75"/>
      <c r="F12" s="75"/>
      <c r="G12" s="75"/>
    </row>
    <row r="14" customFormat="false" ht="21.75" hidden="false" customHeight="true" outlineLevel="0" collapsed="false">
      <c r="B14" s="72" t="s">
        <v>126</v>
      </c>
      <c r="C14" s="72"/>
      <c r="D14" s="72"/>
      <c r="E14" s="72"/>
      <c r="F14" s="72"/>
      <c r="G14" s="72"/>
    </row>
    <row r="15" customFormat="false" ht="19.5" hidden="false" customHeight="true" outlineLevel="0" collapsed="false">
      <c r="B15" s="76"/>
      <c r="C15" s="77" t="s">
        <v>127</v>
      </c>
      <c r="D15" s="75" t="s">
        <v>128</v>
      </c>
      <c r="E15" s="75"/>
      <c r="F15" s="75"/>
      <c r="G15" s="75"/>
    </row>
    <row r="16" customFormat="false" ht="19.5" hidden="false" customHeight="true" outlineLevel="0" collapsed="false">
      <c r="B16" s="78"/>
      <c r="C16" s="77" t="s">
        <v>129</v>
      </c>
      <c r="D16" s="75" t="s">
        <v>130</v>
      </c>
      <c r="E16" s="75"/>
      <c r="F16" s="75"/>
      <c r="G16" s="75"/>
    </row>
    <row r="17" customFormat="false" ht="19.5" hidden="false" customHeight="true" outlineLevel="0" collapsed="false">
      <c r="B17" s="79"/>
      <c r="C17" s="77" t="s">
        <v>131</v>
      </c>
      <c r="D17" s="75" t="s">
        <v>132</v>
      </c>
      <c r="E17" s="75"/>
      <c r="F17" s="75"/>
      <c r="G17" s="75"/>
    </row>
    <row r="18" customFormat="false" ht="19.5" hidden="false" customHeight="true" outlineLevel="0" collapsed="false">
      <c r="B18" s="80"/>
      <c r="C18" s="77" t="s">
        <v>133</v>
      </c>
      <c r="D18" s="75" t="s">
        <v>134</v>
      </c>
      <c r="E18" s="75"/>
      <c r="F18" s="75"/>
      <c r="G18" s="75"/>
    </row>
    <row r="20" customFormat="false" ht="21.75" hidden="false" customHeight="true" outlineLevel="0" collapsed="false">
      <c r="B20" s="72" t="s">
        <v>135</v>
      </c>
      <c r="C20" s="72"/>
      <c r="D20" s="72"/>
      <c r="E20" s="72"/>
      <c r="F20" s="72"/>
      <c r="G20" s="72"/>
    </row>
    <row r="21" customFormat="false" ht="19.5" hidden="false" customHeight="true" outlineLevel="0" collapsed="false">
      <c r="B21" s="81"/>
      <c r="C21" s="77" t="s">
        <v>136</v>
      </c>
      <c r="D21" s="75" t="s">
        <v>137</v>
      </c>
      <c r="E21" s="75"/>
      <c r="F21" s="75"/>
      <c r="G21" s="75"/>
    </row>
    <row r="22" customFormat="false" ht="19.5" hidden="false" customHeight="true" outlineLevel="0" collapsed="false">
      <c r="B22" s="81"/>
      <c r="C22" s="77" t="s">
        <v>138</v>
      </c>
      <c r="D22" s="75" t="s">
        <v>139</v>
      </c>
      <c r="E22" s="75"/>
      <c r="F22" s="75"/>
      <c r="G22" s="75"/>
    </row>
    <row r="23" customFormat="false" ht="19.5" hidden="false" customHeight="true" outlineLevel="0" collapsed="false">
      <c r="B23" s="81"/>
      <c r="C23" s="77" t="s">
        <v>140</v>
      </c>
      <c r="D23" s="75" t="s">
        <v>141</v>
      </c>
      <c r="E23" s="75"/>
      <c r="F23" s="75"/>
      <c r="G23" s="75"/>
    </row>
    <row r="24" customFormat="false" ht="19.5" hidden="false" customHeight="true" outlineLevel="0" collapsed="false">
      <c r="B24" s="81"/>
      <c r="C24" s="77" t="s">
        <v>142</v>
      </c>
      <c r="D24" s="75" t="s">
        <v>143</v>
      </c>
      <c r="E24" s="75"/>
      <c r="F24" s="75"/>
      <c r="G24" s="75"/>
    </row>
    <row r="26" customFormat="false" ht="21.75" hidden="false" customHeight="true" outlineLevel="0" collapsed="false">
      <c r="B26" s="72" t="s">
        <v>144</v>
      </c>
      <c r="C26" s="72"/>
      <c r="D26" s="72"/>
      <c r="E26" s="72"/>
      <c r="F26" s="72"/>
      <c r="G26" s="72"/>
    </row>
    <row r="27" customFormat="false" ht="15.75" hidden="false" customHeight="true" outlineLevel="0" collapsed="false">
      <c r="B27" s="82" t="s">
        <v>145</v>
      </c>
      <c r="C27" s="83" t="s">
        <v>146</v>
      </c>
      <c r="D27" s="83"/>
      <c r="E27" s="83"/>
      <c r="F27" s="83"/>
      <c r="G27" s="83"/>
    </row>
    <row r="28" customFormat="false" ht="15.75" hidden="false" customHeight="true" outlineLevel="0" collapsed="false">
      <c r="B28" s="82" t="s">
        <v>145</v>
      </c>
      <c r="C28" s="83" t="s">
        <v>147</v>
      </c>
      <c r="D28" s="83"/>
      <c r="E28" s="83"/>
      <c r="F28" s="83"/>
      <c r="G28" s="83"/>
    </row>
    <row r="29" customFormat="false" ht="15.75" hidden="false" customHeight="true" outlineLevel="0" collapsed="false">
      <c r="B29" s="82" t="s">
        <v>145</v>
      </c>
      <c r="C29" s="83" t="s">
        <v>148</v>
      </c>
      <c r="D29" s="83"/>
      <c r="E29" s="83"/>
      <c r="F29" s="83"/>
      <c r="G29" s="83"/>
    </row>
    <row r="30" customFormat="false" ht="15.75" hidden="false" customHeight="true" outlineLevel="0" collapsed="false">
      <c r="B30" s="82" t="s">
        <v>145</v>
      </c>
      <c r="C30" s="83" t="s">
        <v>149</v>
      </c>
      <c r="D30" s="83"/>
      <c r="E30" s="83"/>
      <c r="F30" s="83"/>
      <c r="G30" s="83"/>
    </row>
  </sheetData>
  <mergeCells count="26">
    <mergeCell ref="B2:B4"/>
    <mergeCell ref="C2:E3"/>
    <mergeCell ref="F2:G3"/>
    <mergeCell ref="C4:E4"/>
    <mergeCell ref="F4:G4"/>
    <mergeCell ref="B7:G7"/>
    <mergeCell ref="D8:G8"/>
    <mergeCell ref="D9:G9"/>
    <mergeCell ref="D10:G10"/>
    <mergeCell ref="D11:G11"/>
    <mergeCell ref="D12:G12"/>
    <mergeCell ref="B14:G14"/>
    <mergeCell ref="D15:G15"/>
    <mergeCell ref="D16:G16"/>
    <mergeCell ref="D17:G17"/>
    <mergeCell ref="D18:G18"/>
    <mergeCell ref="B20:G20"/>
    <mergeCell ref="D21:G21"/>
    <mergeCell ref="D22:G22"/>
    <mergeCell ref="D23:G23"/>
    <mergeCell ref="D24:G24"/>
    <mergeCell ref="B26:G26"/>
    <mergeCell ref="C27:G27"/>
    <mergeCell ref="C28:G28"/>
    <mergeCell ref="C29:G29"/>
    <mergeCell ref="C30:G30"/>
  </mergeCell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2026-10-09T10:42:18Z</dcterms:created>
  <dc:creator>openpyxl</dc:creator>
  <dc:description/>
  <dc:language>en-US</dc:language>
  <cp:lastModifiedBy/>
  <dcterms:modified xsi:type="dcterms:W3CDTF">2026-10-09T10:42:18Z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