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ssenzählprotokoll" sheetId="1" state="visible" r:id="rId3"/>
  </sheets>
  <definedNames>
    <definedName function="false" hidden="false" localSheetId="0" name="_xlnm.Print_Area" vbProcedure="false">Kassenzählprotokoll!$A$1:$I$44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<sst xmlns="http://schemas.openxmlformats.org/spreadsheetml/2006/main" count="44" uniqueCount="39">
  <si>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KASSENZÄHLPROTOKOLL</t>
  </si>
  <si>
    <t xml:space="preserve">Lindner Handels GmbH  ·  Ermittlung des Kassenbestands durch Auszählung (Stückelung)</t>
  </si>
  <si>
    <t xml:space="preserve">Kopfdaten</t>
  </si>
  <si>
    <t xml:space="preserve">Datum</t>
  </si>
  <si>
    <t xml:space="preserve">Protokoll-Nr.</t>
  </si>
  <si>
    <t xml:space="preserve">2026-0192</t>
  </si>
  <si>
    <t xml:space="preserve">Standort / Filiale</t>
  </si>
  <si>
    <t xml:space="preserve">Filiale Innenstadt</t>
  </si>
  <si>
    <t xml:space="preserve">Kasse-Nr.</t>
  </si>
  <si>
    <t xml:space="preserve">02</t>
  </si>
  <si>
    <t xml:space="preserve">Gezählt von</t>
  </si>
  <si>
    <t xml:space="preserve">Jana Hoffmann</t>
  </si>
  <si>
    <t xml:space="preserve">Uhrzeit</t>
  </si>
  <si>
    <t xml:space="preserve">18:45 Uhr</t>
  </si>
  <si>
    <t xml:space="preserve">Geprüft von</t>
  </si>
  <si>
    <t xml:space="preserve">Markus Vogel</t>
  </si>
  <si>
    <t xml:space="preserve">Währung</t>
  </si>
  <si>
    <t xml:space="preserve">EUR (€)</t>
  </si>
  <si>
    <t xml:space="preserve">Stückelung – Bargeldzählung</t>
  </si>
  <si>
    <t xml:space="preserve">Scheine</t>
  </si>
  <si>
    <t xml:space="preserve">Münzen</t>
  </si>
  <si>
    <t xml:space="preserve">Nennwert</t>
  </si>
  <si>
    <t xml:space="preserve">Anzahl</t>
  </si>
  <si>
    <t xml:space="preserve">Betrag</t>
  </si>
  <si>
    <t xml:space="preserve">Zwischensumme Scheine</t>
  </si>
  <si>
    <t xml:space="preserve">Zwischensumme Münzen</t>
  </si>
  <si>
    <t xml:space="preserve">Gezählter Kassenbestand  (Ist-Bestand)</t>
  </si>
  <si>
    <t xml:space="preserve">Kassen-Soll-Ist-Abgleich</t>
  </si>
  <si>
    <t xml:space="preserve">Anfangsbestand / Wechselgeld</t>
  </si>
  <si>
    <t xml:space="preserve">+  Bareinnahmen lt. Kassenaufzeichnung</t>
  </si>
  <si>
    <t xml:space="preserve">+  Bareinlagen</t>
  </si>
  <si>
    <t xml:space="preserve">−  Barentnahmen / Ausgaben</t>
  </si>
  <si>
    <t xml:space="preserve">=  Soll-Bestand (errechnet)</t>
  </si>
  <si>
    <t xml:space="preserve">−  Gezählter Kassenbestand (Ist)</t>
  </si>
  <si>
    <t xml:space="preserve">=  Differenz  (Ist − Soll)</t>
  </si>
  <si>
    <t xml:space="preserve">Bestätigung / Unterschriften</t>
  </si>
  <si>
    <t xml:space="preserve">Gezählt von  ·  Datum, Unterschrift</t>
  </si>
  <si>
    <t xml:space="preserve">Geprüft von  ·  Datum, Unterschrift</t>
  </si>
  <si>
    <t xml:space="preserve">Hinweis: Eingabefelder sind cremefarben hinterlegt. Tragen Sie unter „Anzahl“ die gezählte Stückzahl je Nennwert ein – Beträge, Zwischensummen und Ist-Bestand berechnen sich automatisch. Der Soll-Ist-Abgleich vergleicht den gezählten Bestand mit dem erwarteten Kassensollbestand; die Differenz wird als Manko oder Überschuss ausgewiesen. Protokoll nach Abschluss ausdrucken und unterschreiben. Alle Werte in Euro (€), Geschäftsjahr 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</si>
</sst>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&quot; €&quot;"/>
    <numFmt numFmtId="167" formatCode="#,##0.00&quot; €&quot;"/>
    <numFmt numFmtId="168" formatCode="0.00&quot; €&quot;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0.5"/>
      <color rgb="FFCFE0DD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0"/>
      <color rgb="FF6B7B78"/>
      <name val="Calibri"/>
      <family val="0"/>
      <charset val="1"/>
    </font>
    <font>
      <sz val="11"/>
      <color rgb="FF17201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245E59"/>
      <name val="Calibri"/>
      <family val="0"/>
      <charset val="1"/>
    </font>
    <font>
      <sz val="11"/>
      <color rgb="FF1F4E4A"/>
      <name val="Calibri"/>
      <family val="0"/>
      <charset val="1"/>
    </font>
    <font>
      <b val="true"/>
      <sz val="10"/>
      <color rgb="FF245E59"/>
      <name val="Calibri"/>
      <family val="0"/>
      <charset val="1"/>
    </font>
    <font>
      <b val="true"/>
      <sz val="11"/>
      <color rgb="FF17201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12"/>
      <color rgb="FF17201F"/>
      <name val="Calibri"/>
      <family val="0"/>
      <charset val="1"/>
    </font>
    <font>
      <sz val="9"/>
      <color rgb="FF6B7B78"/>
      <name val="Calibri"/>
      <family val="0"/>
      <charset val="1"/>
    </font>
    <font>
      <i val="true"/>
      <sz val="8.5"/>
      <color rgb="FF6B7B78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E3B39"/>
        <bgColor rgb="FF1F4E4A"/>
      </patternFill>
    </fill>
    <fill>
      <patternFill patternType="solid">
        <fgColor rgb="FFB4722E"/>
        <bgColor rgb="FFB23A2E"/>
      </patternFill>
    </fill>
    <fill>
      <patternFill patternType="solid">
        <fgColor rgb="FF245E59"/>
        <bgColor rgb="FF1F4E4A"/>
      </patternFill>
    </fill>
    <fill>
      <patternFill patternType="solid">
        <fgColor rgb="FFFFF8EF"/>
        <bgColor rgb="FFFFFFFF"/>
      </patternFill>
    </fill>
    <fill>
      <patternFill patternType="solid">
        <fgColor rgb="FFEFF4F3"/>
        <bgColor rgb="FFFFF8EF"/>
      </patternFill>
    </fill>
    <fill>
      <patternFill patternType="solid">
        <fgColor rgb="FFFFFFFF"/>
        <bgColor rgb="FFFFF8EF"/>
      </patternFill>
    </fill>
    <fill>
      <patternFill patternType="solid">
        <fgColor rgb="FFDCEAE7"/>
        <bgColor rgb="FFCFE0DD"/>
      </patternFill>
    </fill>
    <fill>
      <patternFill patternType="solid">
        <fgColor rgb="FF1E7A4D"/>
        <bgColor rgb="FF245E59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4722E"/>
      </bottom>
      <diagonal/>
    </border>
    <border diagonalUp="false" diagonalDown="false">
      <left style="thin">
        <color rgb="FFD9C4A3"/>
      </left>
      <right style="thin">
        <color rgb="FFD9C4A3"/>
      </right>
      <top style="thin">
        <color rgb="FFD9C4A3"/>
      </top>
      <bottom style="thin">
        <color rgb="FFD9C4A3"/>
      </bottom>
      <diagonal/>
    </border>
    <border diagonalUp="false" diagonalDown="false">
      <left style="thin">
        <color rgb="FFC4D2CF"/>
      </left>
      <right style="thin">
        <color rgb="FFC4D2CF"/>
      </right>
      <top style="thin">
        <color rgb="FFC4D2CF"/>
      </top>
      <bottom style="thin">
        <color rgb="FFC4D2CF"/>
      </bottom>
      <diagonal/>
    </border>
    <border diagonalUp="false" diagonalDown="false">
      <left/>
      <right/>
      <top style="thin">
        <color rgb="FF17201F"/>
      </top>
      <bottom style="medium">
        <color rgb="FF17201F"/>
      </bottom>
      <diagonal/>
    </border>
    <border diagonalUp="false" diagonalDown="false">
      <left/>
      <right/>
      <top style="thin">
        <color rgb="FF17201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FFFFFF"/>
        <sz val="13"/>
      </font>
      <fill>
        <patternFill>
          <bgColor rgb="FF1E7A4D"/>
        </patternFill>
      </fill>
    </dxf>
    <dxf>
      <font>
        <name val="Calibri"/>
        <charset val="1"/>
        <family val="0"/>
        <b val="1"/>
        <color rgb="FFFFFFFF"/>
        <sz val="13"/>
      </font>
      <fill>
        <patternFill>
          <bgColor rgb="FFB23A2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722E"/>
      <rgbColor rgb="FF800080"/>
      <rgbColor rgb="FF1E7A4D"/>
      <rgbColor rgb="FFC4D2CF"/>
      <rgbColor rgb="FF6B7B78"/>
      <rgbColor rgb="FF9999FF"/>
      <rgbColor rgb="FF993366"/>
      <rgbColor rgb="FFFFF8EF"/>
      <rgbColor rgb="FFDCEAE7"/>
      <rgbColor rgb="FF660066"/>
      <rgbColor rgb="FFFF8080"/>
      <rgbColor rgb="FF0066CC"/>
      <rgbColor rgb="FFCFE0DD"/>
      <rgbColor rgb="FF000080"/>
      <rgbColor rgb="FFFF00FF"/>
      <rgbColor rgb="FFFFFF00"/>
      <rgbColor rgb="FF00FFFF"/>
      <rgbColor rgb="FF800080"/>
      <rgbColor rgb="FF800000"/>
      <rgbColor rgb="FF245E59"/>
      <rgbColor rgb="FF0000FF"/>
      <rgbColor rgb="FF00CCFF"/>
      <rgbColor rgb="FFEFF4F3"/>
      <rgbColor rgb="FFCCFFCC"/>
      <rgbColor rgb="FFFFFF99"/>
      <rgbColor rgb="FF99CCFF"/>
      <rgbColor rgb="FFFF99CC"/>
      <rgbColor rgb="FFCC99FF"/>
      <rgbColor rgb="FFD9C4A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3B39"/>
      <rgbColor rgb="FF339966"/>
      <rgbColor rgb="FF17201F"/>
      <rgbColor rgb="FF333300"/>
      <rgbColor rgb="FFB23A2E"/>
      <rgbColor rgb="FF993366"/>
      <rgbColor rgb="FF333399"/>
      <rgbColor rgb="FF1F4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3"/>
    <col collapsed="false" customWidth="true" hidden="false" outlineLevel="0" max="2" min="2" style="0" width="15.51"/>
    <col collapsed="false" customWidth="true" hidden="false" outlineLevel="0" max="3" min="3" style="0" width="10.51"/>
    <col collapsed="false" customWidth="true" hidden="false" outlineLevel="0" max="4" min="4" style="0" width="13.5"/>
    <col collapsed="false" customWidth="true" hidden="false" outlineLevel="0" max="5" min="5" style="0" width="2.3"/>
    <col collapsed="false" customWidth="true" hidden="false" outlineLevel="0" max="6" min="6" style="0" width="15.51"/>
    <col collapsed="false" customWidth="true" hidden="false" outlineLevel="0" max="7" min="7" style="0" width="10.51"/>
    <col collapsed="false" customWidth="true" hidden="false" outlineLevel="0" max="8" min="8" style="0" width="13.5"/>
    <col collapsed="false" customWidth="true" hidden="false" outlineLevel="0" max="9" min="9" style="0" width="2.3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4.5" hidden="false" customHeight="true" outlineLevel="0" collapsed="false">
      <c r="B4" s="3"/>
      <c r="C4" s="3"/>
      <c r="D4" s="3"/>
      <c r="E4" s="3"/>
      <c r="F4" s="3"/>
      <c r="G4" s="3"/>
      <c r="H4" s="3"/>
    </row>
    <row r="5" customFormat="false" ht="6.75" hidden="false" customHeight="true" outlineLevel="0" collapsed="false"/>
    <row r="6" customFormat="false" ht="21.75" hidden="false" customHeight="true" outlineLevel="0" collapsed="false">
      <c r="B6" s="4" t="s">
        <v>2</v>
      </c>
      <c r="C6" s="4"/>
      <c r="D6" s="4"/>
      <c r="E6" s="4"/>
      <c r="F6" s="4"/>
      <c r="G6" s="4"/>
      <c r="H6" s="4"/>
    </row>
    <row r="7" customFormat="false" ht="18.75" hidden="false" customHeight="true" outlineLevel="0" collapsed="false">
      <c r="B7" s="5" t="s">
        <v>3</v>
      </c>
      <c r="C7" s="6" t="n">
        <v>46303</v>
      </c>
      <c r="D7" s="6"/>
      <c r="F7" s="5" t="s">
        <v>4</v>
      </c>
      <c r="G7" s="7" t="s">
        <v>5</v>
      </c>
      <c r="H7" s="7"/>
    </row>
    <row r="8" customFormat="false" ht="18.75" hidden="false" customHeight="true" outlineLevel="0" collapsed="false">
      <c r="B8" s="5" t="s">
        <v>6</v>
      </c>
      <c r="C8" s="7" t="s">
        <v>7</v>
      </c>
      <c r="D8" s="7"/>
      <c r="F8" s="5" t="s">
        <v>8</v>
      </c>
      <c r="G8" s="7" t="s">
        <v>9</v>
      </c>
      <c r="H8" s="7"/>
    </row>
    <row r="9" customFormat="false" ht="18.75" hidden="false" customHeight="true" outlineLevel="0" collapsed="false">
      <c r="B9" s="5" t="s">
        <v>10</v>
      </c>
      <c r="C9" s="7" t="s">
        <v>11</v>
      </c>
      <c r="D9" s="7"/>
      <c r="F9" s="5" t="s">
        <v>12</v>
      </c>
      <c r="G9" s="7" t="s">
        <v>13</v>
      </c>
      <c r="H9" s="7"/>
    </row>
    <row r="10" customFormat="false" ht="18.75" hidden="false" customHeight="true" outlineLevel="0" collapsed="false">
      <c r="B10" s="5" t="s">
        <v>14</v>
      </c>
      <c r="C10" s="7" t="s">
        <v>15</v>
      </c>
      <c r="D10" s="7"/>
      <c r="F10" s="5" t="s">
        <v>16</v>
      </c>
      <c r="G10" s="7" t="s">
        <v>17</v>
      </c>
      <c r="H10" s="7"/>
    </row>
    <row r="11" customFormat="false" ht="7.5" hidden="false" customHeight="true" outlineLevel="0" collapsed="false"/>
    <row r="12" customFormat="false" ht="21.75" hidden="false" customHeight="true" outlineLevel="0" collapsed="false">
      <c r="B12" s="4" t="s">
        <v>18</v>
      </c>
      <c r="C12" s="4"/>
      <c r="D12" s="4"/>
      <c r="E12" s="4"/>
      <c r="F12" s="4"/>
      <c r="G12" s="4"/>
      <c r="H12" s="4"/>
    </row>
    <row r="13" customFormat="false" ht="18.75" hidden="false" customHeight="true" outlineLevel="0" collapsed="false">
      <c r="B13" s="8" t="s">
        <v>19</v>
      </c>
      <c r="C13" s="8"/>
      <c r="D13" s="8"/>
      <c r="F13" s="8" t="s">
        <v>20</v>
      </c>
      <c r="G13" s="8"/>
      <c r="H13" s="8"/>
    </row>
    <row r="14" customFormat="false" ht="16.5" hidden="false" customHeight="true" outlineLevel="0" collapsed="false">
      <c r="B14" s="9" t="s">
        <v>21</v>
      </c>
      <c r="C14" s="10" t="s">
        <v>22</v>
      </c>
      <c r="D14" s="11" t="s">
        <v>23</v>
      </c>
      <c r="F14" s="9" t="s">
        <v>21</v>
      </c>
      <c r="G14" s="10" t="s">
        <v>22</v>
      </c>
      <c r="H14" s="11" t="s">
        <v>23</v>
      </c>
    </row>
    <row r="15" customFormat="false" ht="16.5" hidden="false" customHeight="true" outlineLevel="0" collapsed="false">
      <c r="B15" s="12" t="n">
        <v>500</v>
      </c>
      <c r="C15" s="13" t="n">
        <v>0</v>
      </c>
      <c r="D15" s="14" t="n">
        <f aca="false">B15*C15</f>
        <v>0</v>
      </c>
      <c r="F15" s="15" t="n">
        <v>2</v>
      </c>
      <c r="G15" s="13" t="n">
        <v>28</v>
      </c>
      <c r="H15" s="14" t="n">
        <f aca="false">F15*G15</f>
        <v>56</v>
      </c>
    </row>
    <row r="16" customFormat="false" ht="16.5" hidden="false" customHeight="true" outlineLevel="0" collapsed="false">
      <c r="B16" s="16" t="n">
        <v>200</v>
      </c>
      <c r="C16" s="13" t="n">
        <v>0</v>
      </c>
      <c r="D16" s="17" t="n">
        <f aca="false">B16*C16</f>
        <v>0</v>
      </c>
      <c r="F16" s="18" t="n">
        <v>1</v>
      </c>
      <c r="G16" s="13" t="n">
        <v>42</v>
      </c>
      <c r="H16" s="17" t="n">
        <f aca="false">F16*G16</f>
        <v>42</v>
      </c>
    </row>
    <row r="17" customFormat="false" ht="16.5" hidden="false" customHeight="true" outlineLevel="0" collapsed="false">
      <c r="B17" s="12" t="n">
        <v>100</v>
      </c>
      <c r="C17" s="13" t="n">
        <v>2</v>
      </c>
      <c r="D17" s="14" t="n">
        <f aca="false">B17*C17</f>
        <v>200</v>
      </c>
      <c r="F17" s="15" t="n">
        <v>0.5</v>
      </c>
      <c r="G17" s="13" t="n">
        <v>35</v>
      </c>
      <c r="H17" s="14" t="n">
        <f aca="false">F17*G17</f>
        <v>17.5</v>
      </c>
    </row>
    <row r="18" customFormat="false" ht="16.5" hidden="false" customHeight="true" outlineLevel="0" collapsed="false">
      <c r="B18" s="16" t="n">
        <v>50</v>
      </c>
      <c r="C18" s="13" t="n">
        <v>6</v>
      </c>
      <c r="D18" s="17" t="n">
        <f aca="false">B18*C18</f>
        <v>300</v>
      </c>
      <c r="F18" s="18" t="n">
        <v>0.2</v>
      </c>
      <c r="G18" s="13" t="n">
        <v>48</v>
      </c>
      <c r="H18" s="17" t="n">
        <f aca="false">F18*G18</f>
        <v>9.6</v>
      </c>
    </row>
    <row r="19" customFormat="false" ht="16.5" hidden="false" customHeight="true" outlineLevel="0" collapsed="false">
      <c r="B19" s="12" t="n">
        <v>20</v>
      </c>
      <c r="C19" s="13" t="n">
        <v>14</v>
      </c>
      <c r="D19" s="14" t="n">
        <f aca="false">B19*C19</f>
        <v>280</v>
      </c>
      <c r="F19" s="15" t="n">
        <v>0.1</v>
      </c>
      <c r="G19" s="13" t="n">
        <v>60</v>
      </c>
      <c r="H19" s="14" t="n">
        <f aca="false">F19*G19</f>
        <v>6</v>
      </c>
    </row>
    <row r="20" customFormat="false" ht="16.5" hidden="false" customHeight="true" outlineLevel="0" collapsed="false">
      <c r="B20" s="16" t="n">
        <v>10</v>
      </c>
      <c r="C20" s="13" t="n">
        <v>18</v>
      </c>
      <c r="D20" s="17" t="n">
        <f aca="false">B20*C20</f>
        <v>180</v>
      </c>
      <c r="F20" s="18" t="n">
        <v>0.05</v>
      </c>
      <c r="G20" s="13" t="n">
        <v>34</v>
      </c>
      <c r="H20" s="17" t="n">
        <f aca="false">F20*G20</f>
        <v>1.7</v>
      </c>
    </row>
    <row r="21" customFormat="false" ht="16.5" hidden="false" customHeight="true" outlineLevel="0" collapsed="false">
      <c r="B21" s="12" t="n">
        <v>5</v>
      </c>
      <c r="C21" s="13" t="n">
        <v>23</v>
      </c>
      <c r="D21" s="14" t="n">
        <f aca="false">B21*C21</f>
        <v>115</v>
      </c>
      <c r="F21" s="15" t="n">
        <v>0.02</v>
      </c>
      <c r="G21" s="13" t="n">
        <v>22</v>
      </c>
      <c r="H21" s="14" t="n">
        <f aca="false">F21*G21</f>
        <v>0.44</v>
      </c>
    </row>
    <row r="22" customFormat="false" ht="16.5" hidden="false" customHeight="true" outlineLevel="0" collapsed="false">
      <c r="B22" s="19"/>
      <c r="C22" s="19"/>
      <c r="D22" s="19"/>
      <c r="F22" s="18" t="n">
        <v>0.01</v>
      </c>
      <c r="G22" s="13" t="n">
        <v>31</v>
      </c>
      <c r="H22" s="17" t="n">
        <f aca="false">F22*G22</f>
        <v>0.31</v>
      </c>
    </row>
    <row r="23" customFormat="false" ht="18" hidden="false" customHeight="true" outlineLevel="0" collapsed="false">
      <c r="B23" s="20" t="s">
        <v>24</v>
      </c>
      <c r="C23" s="20"/>
      <c r="D23" s="21" t="n">
        <f aca="false">SUM(D15:D21)</f>
        <v>1075</v>
      </c>
      <c r="F23" s="20" t="s">
        <v>25</v>
      </c>
      <c r="G23" s="20"/>
      <c r="H23" s="21" t="n">
        <f aca="false">SUM(H15:H22)</f>
        <v>133.55</v>
      </c>
    </row>
    <row r="24" customFormat="false" ht="6" hidden="false" customHeight="true" outlineLevel="0" collapsed="false"/>
    <row r="25" customFormat="false" ht="30" hidden="false" customHeight="true" outlineLevel="0" collapsed="false">
      <c r="B25" s="22" t="s">
        <v>26</v>
      </c>
      <c r="C25" s="22"/>
      <c r="D25" s="22"/>
      <c r="E25" s="22"/>
      <c r="F25" s="23" t="n">
        <f aca="false">D23+H23</f>
        <v>1208.55</v>
      </c>
      <c r="G25" s="23"/>
      <c r="H25" s="23"/>
    </row>
    <row r="26" customFormat="false" ht="7.5" hidden="false" customHeight="true" outlineLevel="0" collapsed="false"/>
    <row r="27" customFormat="false" ht="21.75" hidden="false" customHeight="true" outlineLevel="0" collapsed="false">
      <c r="B27" s="4" t="s">
        <v>27</v>
      </c>
      <c r="C27" s="4"/>
      <c r="D27" s="4"/>
      <c r="E27" s="4"/>
      <c r="F27" s="4"/>
      <c r="G27" s="4"/>
      <c r="H27" s="4"/>
    </row>
    <row r="28" customFormat="false" ht="18.75" hidden="false" customHeight="true" outlineLevel="0" collapsed="false">
      <c r="B28" s="24" t="s">
        <v>28</v>
      </c>
      <c r="C28" s="24"/>
      <c r="D28" s="24"/>
      <c r="E28" s="24"/>
      <c r="F28" s="25" t="n">
        <v>300</v>
      </c>
      <c r="G28" s="25"/>
      <c r="H28" s="25"/>
    </row>
    <row r="29" customFormat="false" ht="18.75" hidden="false" customHeight="true" outlineLevel="0" collapsed="false">
      <c r="B29" s="24" t="s">
        <v>29</v>
      </c>
      <c r="C29" s="24"/>
      <c r="D29" s="24"/>
      <c r="E29" s="24"/>
      <c r="F29" s="25" t="n">
        <v>905</v>
      </c>
      <c r="G29" s="25"/>
      <c r="H29" s="25"/>
    </row>
    <row r="30" customFormat="false" ht="18.75" hidden="false" customHeight="true" outlineLevel="0" collapsed="false">
      <c r="B30" s="24" t="s">
        <v>30</v>
      </c>
      <c r="C30" s="24"/>
      <c r="D30" s="24"/>
      <c r="E30" s="24"/>
      <c r="F30" s="25" t="n">
        <v>50</v>
      </c>
      <c r="G30" s="25"/>
      <c r="H30" s="25"/>
    </row>
    <row r="31" customFormat="false" ht="18.75" hidden="false" customHeight="true" outlineLevel="0" collapsed="false">
      <c r="B31" s="24" t="s">
        <v>31</v>
      </c>
      <c r="C31" s="24"/>
      <c r="D31" s="24"/>
      <c r="E31" s="24"/>
      <c r="F31" s="25" t="n">
        <v>46.45</v>
      </c>
      <c r="G31" s="25"/>
      <c r="H31" s="25"/>
    </row>
    <row r="32" customFormat="false" ht="18.75" hidden="false" customHeight="true" outlineLevel="0" collapsed="false">
      <c r="B32" s="26" t="s">
        <v>32</v>
      </c>
      <c r="C32" s="26"/>
      <c r="D32" s="26"/>
      <c r="E32" s="26"/>
      <c r="F32" s="27" t="n">
        <f aca="false">F28+F29+F30-F31</f>
        <v>1208.55</v>
      </c>
      <c r="G32" s="27"/>
      <c r="H32" s="27"/>
    </row>
    <row r="33" customFormat="false" ht="18.75" hidden="false" customHeight="true" outlineLevel="0" collapsed="false">
      <c r="B33" s="24" t="s">
        <v>33</v>
      </c>
      <c r="C33" s="24"/>
      <c r="D33" s="24"/>
      <c r="E33" s="24"/>
      <c r="F33" s="28" t="n">
        <f aca="false">F25</f>
        <v>1208.55</v>
      </c>
      <c r="G33" s="28"/>
      <c r="H33" s="28"/>
    </row>
    <row r="34" customFormat="false" ht="18.75" hidden="false" customHeight="true" outlineLevel="0" collapsed="false">
      <c r="B34" s="29" t="s">
        <v>34</v>
      </c>
      <c r="C34" s="29"/>
      <c r="D34" s="29"/>
      <c r="E34" s="29"/>
      <c r="F34" s="30" t="n">
        <f aca="false">F33-F32</f>
        <v>0</v>
      </c>
      <c r="G34" s="30"/>
      <c r="H34" s="30"/>
    </row>
    <row r="35" customFormat="false" ht="7.5" hidden="false" customHeight="true" outlineLevel="0" collapsed="false"/>
    <row r="36" customFormat="false" ht="27.75" hidden="false" customHeight="true" outlineLevel="0" collapsed="false">
      <c r="B36" s="31" t="str">
        <f aca="false">IF(ABS(F34)&lt;0.005,"✓   KASSE STIMMT  –  keine Differenz",IF(F34&gt;0,"⚠   ÜBERSCHUSS:  "&amp;TEXT(F34,"#,##0.00")&amp;" €","⚠   MANKO:  "&amp;TEXT(ABS(F34),"#,##0.00")&amp;" €"))</f>
        <v>✓   KASSE STIMMT  –  keine Differenz</v>
      </c>
      <c r="C36" s="31"/>
      <c r="D36" s="31"/>
      <c r="E36" s="31"/>
      <c r="F36" s="31"/>
      <c r="G36" s="31"/>
      <c r="H36" s="31"/>
    </row>
    <row r="37" customFormat="false" ht="9.75" hidden="false" customHeight="true" outlineLevel="0" collapsed="false"/>
    <row r="38" customFormat="false" ht="21.75" hidden="false" customHeight="true" outlineLevel="0" collapsed="false">
      <c r="B38" s="4" t="s">
        <v>35</v>
      </c>
      <c r="C38" s="4"/>
      <c r="D38" s="4"/>
      <c r="E38" s="4"/>
      <c r="F38" s="4"/>
      <c r="G38" s="4"/>
      <c r="H38" s="4"/>
    </row>
    <row r="39" customFormat="false" ht="19.5" hidden="false" customHeight="true" outlineLevel="0" collapsed="false">
      <c r="B39" s="32" t="s">
        <v>11</v>
      </c>
      <c r="C39" s="32"/>
      <c r="D39" s="32"/>
      <c r="F39" s="32" t="s">
        <v>15</v>
      </c>
      <c r="G39" s="32"/>
      <c r="H39" s="32"/>
    </row>
    <row r="40" customFormat="false" ht="3.75" hidden="false" customHeight="true" outlineLevel="0" collapsed="false">
      <c r="B40" s="33"/>
      <c r="C40" s="33"/>
      <c r="D40" s="33"/>
      <c r="F40" s="33"/>
      <c r="G40" s="33"/>
      <c r="H40" s="33"/>
    </row>
    <row r="41" customFormat="false" ht="15" hidden="false" customHeight="true" outlineLevel="0" collapsed="false">
      <c r="B41" s="34" t="s">
        <v>36</v>
      </c>
      <c r="C41" s="34"/>
      <c r="D41" s="34"/>
      <c r="F41" s="34" t="s">
        <v>37</v>
      </c>
      <c r="G41" s="34"/>
      <c r="H41" s="34"/>
    </row>
    <row r="42" customFormat="false" ht="7.5" hidden="false" customHeight="true" outlineLevel="0" collapsed="false"/>
    <row r="43" customFormat="false" ht="45.75" hidden="false" customHeight="true" outlineLevel="0" collapsed="false">
      <c r="B43" s="35" t="s">
        <v>38</v>
      </c>
      <c r="C43" s="35"/>
      <c r="D43" s="35"/>
      <c r="E43" s="35"/>
      <c r="F43" s="35"/>
      <c r="G43" s="35"/>
      <c r="H43" s="35"/>
    </row>
  </sheetData>
  <mergeCells count="41">
    <mergeCell ref="B2:H2"/>
    <mergeCell ref="B3:H3"/>
    <mergeCell ref="B4:H4"/>
    <mergeCell ref="B6:H6"/>
    <mergeCell ref="C7:D7"/>
    <mergeCell ref="G7:H7"/>
    <mergeCell ref="C8:D8"/>
    <mergeCell ref="G8:H8"/>
    <mergeCell ref="C9:D9"/>
    <mergeCell ref="G9:H9"/>
    <mergeCell ref="C10:D10"/>
    <mergeCell ref="G10:H10"/>
    <mergeCell ref="B12:H12"/>
    <mergeCell ref="B13:D13"/>
    <mergeCell ref="F13:H13"/>
    <mergeCell ref="B23:C23"/>
    <mergeCell ref="F23:G23"/>
    <mergeCell ref="B25:E25"/>
    <mergeCell ref="F25:H25"/>
    <mergeCell ref="B27:H27"/>
    <mergeCell ref="B28:E28"/>
    <mergeCell ref="F28:H28"/>
    <mergeCell ref="B29:E29"/>
    <mergeCell ref="F29:H29"/>
    <mergeCell ref="B30:E30"/>
    <mergeCell ref="F30:H30"/>
    <mergeCell ref="B31:E31"/>
    <mergeCell ref="F31:H31"/>
    <mergeCell ref="B32:E32"/>
    <mergeCell ref="F32:H32"/>
    <mergeCell ref="B33:E33"/>
    <mergeCell ref="F33:H33"/>
    <mergeCell ref="B34:E34"/>
    <mergeCell ref="F34:H34"/>
    <mergeCell ref="B36:H36"/>
    <mergeCell ref="B38:H38"/>
    <mergeCell ref="B39:D39"/>
    <mergeCell ref="F39:H39"/>
    <mergeCell ref="B41:D41"/>
    <mergeCell ref="F41:H41"/>
    <mergeCell ref="B43:H43"/>
  </mergeCells>
  <conditionalFormatting sqref="B36:H36">
    <cfRule type="expression" priority="2" aboveAverage="0" equalAverage="0" bottom="0" percent="0" rank="0" text="" dxfId="0">
      <formula>ABS($F$34)&lt;0.005</formula>
    </cfRule>
    <cfRule type="expression" priority="3" aboveAverage="0" equalAverage="0" bottom="0" percent="0" rank="0" text="" dxfId="1">
      <formula>ABS($F$34)&gt;=0.005</formula>
    </cfRule>
  </conditionalFormatting>
  <dataValidations count="2">
    <dataValidation allowBlank="true" error="Bitte eine ganze Zahl ≥ 0 eingeben." errorStyle="stop" errorTitle="Ungültige Anzahl" operator="greaterThanOrEqual" showDropDown="false" showErrorMessage="false" showInputMessage="false" sqref="C15:C21 G15:G22" type="whole">
      <formula1>0</formula1>
      <formula2>0</formula2>
    </dataValidation>
    <dataValidation allowBlank="true" error="Bitte einen Betrag ≥ 0 eingeben." errorStyle="stop" errorTitle="Ungültiger Betrag" operator="greaterThanOrEqual" showDropDown="false" showErrorMessage="false" showInputMessage="false" sqref="F28:F31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2026-10-09T10:47:28Z</dcterms:created>
  <dc:creator>openpyxl</dc:creator>
  <dc:description/>
  <dc:language>en-US</dc:language>
  <cp:lastModifiedBy/>
  <dcterms:modified xsi:type="dcterms:W3CDTF">2026-10-09T10:47:28Z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