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4AC536F8-CD7D-4252-88A9-A9DA1A85EE6A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Spielfeld" sheetId="1" r:id="rId1"/>
    <sheet name="Regelkart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0" i="1" l="1"/>
  <c r="D30" i="1"/>
  <c r="C30" i="1"/>
  <c r="B30" i="1"/>
  <c r="E15" i="1"/>
  <c r="D15" i="1"/>
  <c r="D16" i="1" s="1"/>
  <c r="D17" i="1" s="1"/>
  <c r="D32" i="1" s="1"/>
  <c r="C15" i="1"/>
  <c r="B15" i="1"/>
  <c r="B16" i="1" l="1"/>
  <c r="B17" i="1" s="1"/>
  <c r="B32" i="1" s="1"/>
  <c r="C16" i="1"/>
  <c r="C17" i="1" s="1"/>
  <c r="C32" i="1" s="1"/>
  <c r="E16" i="1"/>
  <c r="E17" i="1" s="1"/>
  <c r="E32" i="1" s="1"/>
  <c r="E33" i="1" s="1"/>
  <c r="C33" i="1" l="1"/>
  <c r="B33" i="1"/>
  <c r="D33" i="1"/>
</calcChain>
</file>

<file path=xl/sharedStrings.xml><?xml version="1.0" encoding="utf-8"?>
<sst xmlns="http://schemas.openxmlformats.org/spreadsheetml/2006/main" count="137" uniqueCount="117">
  <si>
    <t xml:space="preserve">  WÜRFELPOKER</t>
  </si>
  <si>
    <t>Wertungsblatt  ·  Spielsaison 2026  ·  5 Würfel  ·  2–4 Spieler</t>
  </si>
  <si>
    <t>SPIELER</t>
  </si>
  <si>
    <t>Spieler 1</t>
  </si>
  <si>
    <t>Spieler 2</t>
  </si>
  <si>
    <t>Spieler 3</t>
  </si>
  <si>
    <t>Spieler 4</t>
  </si>
  <si>
    <t>Regel  /  Hinweis</t>
  </si>
  <si>
    <t>Anna</t>
  </si>
  <si>
    <t>Tobias</t>
  </si>
  <si>
    <t>Lea</t>
  </si>
  <si>
    <t>Max</t>
  </si>
  <si>
    <t>▲  OBERE SEKTION  –  Gleiche Würfelaugen sammeln</t>
  </si>
  <si>
    <t>Eintragen: Summe der entsprechenden Würfelaugen</t>
  </si>
  <si>
    <t>1er — Einer</t>
  </si>
  <si>
    <t>Nur Einsen zählen  (max. 5 Pkt.)</t>
  </si>
  <si>
    <t>2er — Zweier</t>
  </si>
  <si>
    <t>Nur Zweien zählen  (max. 10 Pkt.)</t>
  </si>
  <si>
    <t>3er — Dreier</t>
  </si>
  <si>
    <t>Nur Dreien zählen  (max. 15 Pkt.)</t>
  </si>
  <si>
    <t>4er — Vierer</t>
  </si>
  <si>
    <t>Nur Vieren zählen  (max. 20 Pkt.)</t>
  </si>
  <si>
    <t>5er — Fünfer</t>
  </si>
  <si>
    <t>Nur Fünfen zählen  (max. 25 Pkt.)</t>
  </si>
  <si>
    <t>6er — Sechser</t>
  </si>
  <si>
    <t>Nur Sechsen zählen  (max. 30 Pkt.)</t>
  </si>
  <si>
    <t>Zwischensumme</t>
  </si>
  <si>
    <t>Automatisch berechnet</t>
  </si>
  <si>
    <t>Bonus  (+35 Pkt. ab ≥ 63 Pkt.)</t>
  </si>
  <si>
    <t>≥ 63 Pkt. → +35 Bonuspunkte (wird automatisch addiert)</t>
  </si>
  <si>
    <t>▶  SUMME OBEN</t>
  </si>
  <si>
    <t>▼  UNTERE SEKTION  –  Pokerkombinationen &amp; Sonderwertungen</t>
  </si>
  <si>
    <t>Feste oder variable Punkte je nach erreichter Kombination</t>
  </si>
  <si>
    <t>Dreierpasch</t>
  </si>
  <si>
    <t>≥ 3× gleich → Summe ALLER 5 Würfel</t>
  </si>
  <si>
    <t>Viererpasch</t>
  </si>
  <si>
    <t>≥ 4× gleich → Summe ALLER 5 Würfel</t>
  </si>
  <si>
    <t>Full House</t>
  </si>
  <si>
    <t>3× + 2× gleich → fest 25 Pkt.</t>
  </si>
  <si>
    <t>Kleine Straße</t>
  </si>
  <si>
    <t>4 aufeinanderfolg. Zahlen → fest 30 Pkt.</t>
  </si>
  <si>
    <t>Große Straße</t>
  </si>
  <si>
    <t>5 aufeinanderfolg. Zahlen → fest 40 Pkt.</t>
  </si>
  <si>
    <t>Poker (Vierling)</t>
  </si>
  <si>
    <t>4× gleich → 40 Pkt. + Wert des 5. Würfels</t>
  </si>
  <si>
    <t>Grande</t>
  </si>
  <si>
    <t>5× gleich → fest 50 Pkt.  (seltenste Kombi!)</t>
  </si>
  <si>
    <t>Chance</t>
  </si>
  <si>
    <t>Beliebig → Summe ALLER 5 Würfel  (Joker-Feld)</t>
  </si>
  <si>
    <t>★  Erster-Wurf-Bonus</t>
  </si>
  <si>
    <t>+5 Pkt. je Kombi., die im 1. Wurf getroffen wurde</t>
  </si>
  <si>
    <t>▶  SUMME UNTEN</t>
  </si>
  <si>
    <t xml:space="preserve">  GESAMTPUNKTE</t>
  </si>
  <si>
    <t>SIEGER</t>
  </si>
  <si>
    <t>WÜRFELPOKER  —  REGELKARTE</t>
  </si>
  <si>
    <t>Spielsaison 2026  ·  Vollständige Spielregeln &amp; Kombinations-Übersicht</t>
  </si>
  <si>
    <t xml:space="preserve">  SPIELABLAUF</t>
  </si>
  <si>
    <t>1. Vorbereitung</t>
  </si>
  <si>
    <t>Jeder Spieler wählt eine Spalte im Spielfeld-Blatt und trägt seinen Namen ein.</t>
  </si>
  <si>
    <t>2. Runde</t>
  </si>
  <si>
    <t>Reihum: Würfle alle 5 Würfel. Du hast maximal 3 Würfe pro Runde.</t>
  </si>
  <si>
    <t>3. Zwischenwürfe</t>
  </si>
  <si>
    <t>Nach dem 1. und 2. Wurf: Lege beliebige Würfel beiseite, wirf die restlichen erneut.</t>
  </si>
  <si>
    <t>4. Eintragen</t>
  </si>
  <si>
    <t>Nach dem letzten Wurf (oder früher) trägst du das Ergebnis in ein freies Feld ein.</t>
  </si>
  <si>
    <t>5. Streichen</t>
  </si>
  <si>
    <t>Passt keine Kombi? Trage 0 in ein Feld ein – es muss immer eingetragen werden.</t>
  </si>
  <si>
    <t>6. Spielende</t>
  </si>
  <si>
    <t>Das Spiel endet, wenn alle Felder ausgefüllt sind. Höchste Punktzahl gewinnt!</t>
  </si>
  <si>
    <t xml:space="preserve">  OBERE SEKTION</t>
  </si>
  <si>
    <t>Kombination</t>
  </si>
  <si>
    <t>Punkte</t>
  </si>
  <si>
    <t>Beschreibung / Beispiel</t>
  </si>
  <si>
    <t>Σ aller Einsen</t>
  </si>
  <si>
    <t>Addiere alle gewürfelten Einsen. Beispiel: 1,1,3,5,6 → 2 Pkt.</t>
  </si>
  <si>
    <t>Σ aller Zweien</t>
  </si>
  <si>
    <t>Addiere alle gewürfelten Zweien. Beispiel: 2,2,2,4,6 → 6 Pkt.</t>
  </si>
  <si>
    <t>Σ aller Dreien</t>
  </si>
  <si>
    <t>Addiere alle gewürfelten Dreien. Beispiel: 3,3,5,5,6 → 6 Pkt.</t>
  </si>
  <si>
    <t>Σ aller Vieren</t>
  </si>
  <si>
    <t>Addiere alle gewürfelten Vieren. Beispiel: 4,4,4,2,1 → 12 Pkt.</t>
  </si>
  <si>
    <t>Σ aller Fünfen</t>
  </si>
  <si>
    <t>Addiere alle gewürfelten Fünfen. Beispiel: 5,5,5,5,3 → 20 Pkt.</t>
  </si>
  <si>
    <t>Σ aller Sechsen</t>
  </si>
  <si>
    <t>Addiere alle gewürfelten Sechsen. Beispiel: 6,6,6,6,6 → 30 Pkt.</t>
  </si>
  <si>
    <t>Bonus</t>
  </si>
  <si>
    <t>+35 Pkt. (auto.)</t>
  </si>
  <si>
    <t>Wenn die Summe der oberen Felder 63 oder mehr beträgt, gibt es automatisch 35 Bonuspunkte.</t>
  </si>
  <si>
    <t xml:space="preserve">  UNTERE SEKTION — POKERKOMBINATIONEN</t>
  </si>
  <si>
    <t>Σ aller 5 Würfel</t>
  </si>
  <si>
    <t>Mind. 3× die gleiche Zahl. Alle 5 Würfel zählen. Bsp.: 4,4,4,3,2 = 17 Pkt.</t>
  </si>
  <si>
    <t>Mind. 4× die gleiche Zahl. Alle 5 Würfel zählen. Bsp.: 6,6,6,6,2 = 26 Pkt.</t>
  </si>
  <si>
    <t>Fest 25 Pkt.</t>
  </si>
  <si>
    <t>Genau 3× und 2× die gleiche Zahl. Bsp.: 5,5,5,3,3 = 25 Pkt.</t>
  </si>
  <si>
    <t>Fest 30 Pkt.</t>
  </si>
  <si>
    <t>4 aufeinanderfolgende Zahlen (5. Würfel egal). Bsp.: 2,3,4,5,1 = 30 Pkt.</t>
  </si>
  <si>
    <t>Fest 40 Pkt.</t>
  </si>
  <si>
    <t>5 aufeinanderfolgende Zahlen. Nur 1-2-3-4-5 oder 2-3-4-5-6 möglich = 40 Pkt.</t>
  </si>
  <si>
    <t>40 + 5. Würfel</t>
  </si>
  <si>
    <t>Genau 4× die gleiche Zahl + 1 Abweichler. Bsp.: 3,3,3,3,5 = 40+5 = 45 Pkt.</t>
  </si>
  <si>
    <t>Fest 50 Pkt.</t>
  </si>
  <si>
    <t>Alle 5 Würfel zeigen die gleiche Zahl. Seltenste &amp; wertvollste Kombination!</t>
  </si>
  <si>
    <t>Für beliebige Würfelergebnisse. Nützlicher Joker für schwache Würfe.</t>
  </si>
  <si>
    <t>+5 Pkt. je Kombi.</t>
  </si>
  <si>
    <t>Wird eine Kombination im ersten Wurf erzielt, gibt es +5 Punkte. Kumulativ über alle Runden eintragen.</t>
  </si>
  <si>
    <t xml:space="preserve">  STRATEGIETIPPS</t>
  </si>
  <si>
    <t>→ Bonus der oberen Sektion sichern</t>
  </si>
  <si>
    <t>Plane gezielt, mindestens 63 Punkte im oberen Block zu erreichen – der Bonus von +35 Pkt. kann spielentscheidend sein.</t>
  </si>
  <si>
    <t>→ Erste-Wurf-Bonus konsequent nutzen</t>
  </si>
  <si>
    <t>Halte gezielt auf schnelle Kombinationen und profitiere von den +5 Bonus-Punkten pro erstem Wurf.</t>
  </si>
  <si>
    <t>→ Chance als Rettungsanker</t>
  </si>
  <si>
    <t>Trage schwache oder unpassende Ergebnisse in die Chance-Zeile ein, statt wertvolle Felder zu verschwenden.</t>
  </si>
  <si>
    <t>→ Grande und Poker gezielt anvisieren</t>
  </si>
  <si>
    <t>Bei 4× der gleichen Zahl: Überleg, ob du Grande (re-roll) oder sofort Poker eintragen willst.</t>
  </si>
  <si>
    <t>→ Nuller strategisch setzen</t>
  </si>
  <si>
    <t>Streiche unerwünschte Felder (0 Pkt.) frühzeitig, bevor wertvolle Würfelchancen verloren gehen.</t>
  </si>
  <si>
    <t>Würfelpoker  —  Wertungsblatt  ·  Spielsaison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</si>
</sst>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"/>
    </font>
    <font>
      <b/>
      <sz val="30"/>
      <color rgb="FFFFFFFF"/>
      <name val="Calibri"/>
      <charset val="1"/>
    </font>
    <font>
      <i/>
      <sz val="10"/>
      <color rgb="FF5C85A8"/>
      <name val="Calibri"/>
      <charset val="1"/>
    </font>
    <font>
      <b/>
      <sz val="9"/>
      <color rgb="FFFFFFFF"/>
      <name val="Calibri"/>
      <charset val="1"/>
    </font>
    <font>
      <b/>
      <sz val="9"/>
      <color rgb="FF6B7A8D"/>
      <name val="Calibri"/>
      <charset val="1"/>
    </font>
    <font>
      <b/>
      <sz val="13"/>
      <color rgb="FF1E6FAF"/>
      <name val="Calibri"/>
      <charset val="1"/>
    </font>
    <font>
      <b/>
      <sz val="13"/>
      <color rgb="FFB84525"/>
      <name val="Calibri"/>
      <charset val="1"/>
    </font>
    <font>
      <b/>
      <sz val="13"/>
      <color rgb="FF1A7A4A"/>
      <name val="Calibri"/>
      <charset val="1"/>
    </font>
    <font>
      <b/>
      <sz val="13"/>
      <color rgb="FF7B3A9A"/>
      <name val="Calibri"/>
      <charset val="1"/>
    </font>
    <font>
      <b/>
      <sz val="10"/>
      <color rgb="FFFFFFFF"/>
      <name val="Calibri"/>
      <charset val="1"/>
    </font>
    <font>
      <i/>
      <sz val="9"/>
      <color rgb="FF88AAC4"/>
      <name val="Calibri"/>
      <charset val="1"/>
    </font>
    <font>
      <b/>
      <sz val="10"/>
      <color rgb="FF1B2B3A"/>
      <name val="Calibri"/>
      <charset val="1"/>
    </font>
    <font>
      <b/>
      <sz val="11"/>
      <color rgb="FF1E6FAF"/>
      <name val="Calibri"/>
      <charset val="1"/>
    </font>
    <font>
      <b/>
      <sz val="11"/>
      <color rgb="FFB84525"/>
      <name val="Calibri"/>
      <charset val="1"/>
    </font>
    <font>
      <b/>
      <sz val="11"/>
      <color rgb="FF1A7A4A"/>
      <name val="Calibri"/>
      <charset val="1"/>
    </font>
    <font>
      <b/>
      <sz val="11"/>
      <color rgb="FF7B3A9A"/>
      <name val="Calibri"/>
      <charset val="1"/>
    </font>
    <font>
      <i/>
      <sz val="9"/>
      <color rgb="FF7F8FA0"/>
      <name val="Calibri"/>
      <charset val="1"/>
    </font>
    <font>
      <b/>
      <sz val="10"/>
      <color rgb="FF6B7A8D"/>
      <name val="Calibri"/>
      <charset val="1"/>
    </font>
    <font>
      <b/>
      <sz val="11"/>
      <color rgb="FF6B7A8D"/>
      <name val="Calibri"/>
      <charset val="1"/>
    </font>
    <font>
      <b/>
      <sz val="10"/>
      <color rgb="FFE8A020"/>
      <name val="Calibri"/>
      <charset val="1"/>
    </font>
    <font>
      <b/>
      <sz val="11"/>
      <color rgb="FFE8A020"/>
      <name val="Calibri"/>
      <charset val="1"/>
    </font>
    <font>
      <b/>
      <sz val="11"/>
      <color rgb="FFFFFFFF"/>
      <name val="Calibri"/>
      <charset val="1"/>
    </font>
    <font>
      <b/>
      <sz val="12"/>
      <color rgb="FFFFFFFF"/>
      <name val="Calibri"/>
      <charset val="1"/>
    </font>
    <font>
      <sz val="11"/>
      <color rgb="FFBDC3C7"/>
      <name val="Calibri"/>
      <charset val="1"/>
    </font>
    <font>
      <b/>
      <sz val="15"/>
      <color rgb="FF1B2B3A"/>
      <name val="Calibri"/>
      <charset val="1"/>
    </font>
    <font>
      <b/>
      <sz val="20"/>
      <color rgb="FF1B2B3A"/>
      <name val="Calibri"/>
      <charset val="1"/>
    </font>
    <font>
      <b/>
      <sz val="11"/>
      <color rgb="FFFFC300"/>
      <name val="Calibri"/>
      <charset val="1"/>
    </font>
    <font>
      <b/>
      <sz val="22"/>
      <color rgb="FFFFFFFF"/>
      <name val="Calibri"/>
      <charset val="1"/>
    </font>
    <font>
      <b/>
      <sz val="10"/>
      <color rgb="FF2C4A6E"/>
      <name val="Calibri"/>
      <charset val="1"/>
    </font>
    <font>
      <sz val="9"/>
      <color rgb="FF6B7A8D"/>
      <name val="Calibri"/>
      <charset val="1"/>
    </font>
    <font>
      <i/>
      <sz val="9"/>
      <color rgb="FF6B7A8D"/>
      <name val="Calibri"/>
      <charset val="1"/>
    </font>
  </fonts>
  <fills count="22">
    <fill>
      <patternFill patternType="none"/>
    </fill>
    <fill>
      <patternFill patternType="gray125"/>
    </fill>
    <fill>
      <patternFill patternType="solid">
        <fgColor rgb="FF1B2B3A"/>
        <bgColor rgb="FF003366"/>
      </patternFill>
    </fill>
    <fill>
      <patternFill patternType="solid">
        <fgColor rgb="FFE8A020"/>
        <bgColor rgb="FFFFC300"/>
      </patternFill>
    </fill>
    <fill>
      <patternFill patternType="solid">
        <fgColor rgb="FF2C4A6E"/>
        <bgColor rgb="FF3A5F8A"/>
      </patternFill>
    </fill>
    <fill>
      <patternFill patternType="solid">
        <fgColor rgb="FF1E6FAF"/>
        <bgColor rgb="FF3A5F8A"/>
      </patternFill>
    </fill>
    <fill>
      <patternFill patternType="solid">
        <fgColor rgb="FFB84525"/>
        <bgColor rgb="FF993366"/>
      </patternFill>
    </fill>
    <fill>
      <patternFill patternType="solid">
        <fgColor rgb="FF1A7A4A"/>
        <bgColor rgb="FF008080"/>
      </patternFill>
    </fill>
    <fill>
      <patternFill patternType="solid">
        <fgColor rgb="FF7B3A9A"/>
        <bgColor rgb="FF993366"/>
      </patternFill>
    </fill>
    <fill>
      <patternFill patternType="solid">
        <fgColor rgb="FFF2F4F8"/>
        <bgColor rgb="FFEDF0F4"/>
      </patternFill>
    </fill>
    <fill>
      <patternFill patternType="solid">
        <fgColor rgb="FFFFFCE8"/>
        <bgColor rgb="FFFFF7E0"/>
      </patternFill>
    </fill>
    <fill>
      <patternFill patternType="solid">
        <fgColor rgb="FFF7F9FB"/>
        <bgColor rgb="FFF2F4F8"/>
      </patternFill>
    </fill>
    <fill>
      <patternFill patternType="solid">
        <fgColor rgb="FFE3F1FA"/>
        <bgColor rgb="FFEDF0F4"/>
      </patternFill>
    </fill>
    <fill>
      <patternFill patternType="solid">
        <fgColor rgb="FFFDE8DF"/>
        <bgColor rgb="FFF2E9FA"/>
      </patternFill>
    </fill>
    <fill>
      <patternFill patternType="solid">
        <fgColor rgb="FFE4F6EB"/>
        <bgColor rgb="FFE3F1FA"/>
      </patternFill>
    </fill>
    <fill>
      <patternFill patternType="solid">
        <fgColor rgb="FFF2E9FA"/>
        <bgColor rgb="FFEDF0F4"/>
      </patternFill>
    </fill>
    <fill>
      <patternFill patternType="solid">
        <fgColor rgb="FFD8DDE6"/>
        <bgColor rgb="FFE3F1FA"/>
      </patternFill>
    </fill>
    <fill>
      <patternFill patternType="solid">
        <fgColor rgb="FFEDF0F4"/>
        <bgColor rgb="FFF2F4F8"/>
      </patternFill>
    </fill>
    <fill>
      <patternFill patternType="solid">
        <fgColor rgb="FFFFF7E0"/>
        <bgColor rgb="FFFFFCE8"/>
      </patternFill>
    </fill>
    <fill>
      <patternFill patternType="solid">
        <fgColor rgb="FFFFC300"/>
        <bgColor rgb="FFE8A020"/>
      </patternFill>
    </fill>
    <fill>
      <patternFill patternType="solid">
        <fgColor rgb="FFFFFFFF"/>
        <bgColor rgb="FFF7F9FB"/>
      </patternFill>
    </fill>
    <fill>
      <patternFill patternType="solid">
        <fgColor rgb="FF3A5F8A"/>
        <bgColor rgb="FF2C4A6E"/>
      </patternFill>
    </fill>
  </fills>
  <borders count="3">
    <border>
      <left/>
      <right/>
      <top/>
      <bottom/>
      <diagonal/>
    </border>
    <border>
      <left style="thin">
        <color rgb="FFC4CAD4"/>
      </left>
      <right style="thin">
        <color rgb="FFC4CAD4"/>
      </right>
      <top style="thin">
        <color rgb="FFC4CAD4"/>
      </top>
      <bottom style="thin">
        <color rgb="FFC4CAD4"/>
      </bottom>
      <diagonal/>
    </border>
    <border>
      <left style="thin">
        <color rgb="FFC4CAD4"/>
      </left>
      <right style="thin">
        <color rgb="FFC4CAD4"/>
      </right>
      <top style="medium">
        <color rgb="FF2C4A6E"/>
      </top>
      <bottom style="medium">
        <color rgb="FF2C4A6E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0" fillId="20" borderId="0" xfId="0" applyFont="1" applyFill="1" applyAlignment="1">
      <alignment horizontal="left" vertical="center" wrapText="1" indent="1"/>
    </xf>
    <xf numFmtId="0" fontId="30" fillId="11" borderId="0" xfId="0" applyFont="1" applyFill="1" applyAlignment="1">
      <alignment horizontal="left" vertical="center" wrapText="1" indent="1"/>
    </xf>
    <xf numFmtId="0" fontId="29" fillId="20" borderId="0" xfId="0" applyFont="1" applyFill="1" applyAlignment="1">
      <alignment horizontal="left" vertical="center" wrapText="1" indent="1"/>
    </xf>
    <xf numFmtId="0" fontId="29" fillId="11" borderId="0" xfId="0" applyFont="1" applyFill="1" applyAlignment="1">
      <alignment horizontal="left" vertical="center" wrapText="1" indent="1"/>
    </xf>
    <xf numFmtId="0" fontId="21" fillId="4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left" vertical="center" indent="1"/>
    </xf>
    <xf numFmtId="0" fontId="0" fillId="2" borderId="0" xfId="0" applyFill="1"/>
    <xf numFmtId="0" fontId="4" fillId="9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center" vertical="center"/>
    </xf>
    <xf numFmtId="0" fontId="0" fillId="3" borderId="0" xfId="0" applyFill="1"/>
    <xf numFmtId="0" fontId="2" fillId="2" borderId="0" xfId="0" applyFont="1" applyFill="1" applyAlignment="1">
      <alignment horizontal="left" vertical="center" indent="5"/>
    </xf>
    <xf numFmtId="0" fontId="1" fillId="2" borderId="0" xfId="0" applyFont="1" applyFill="1" applyAlignment="1">
      <alignment horizontal="left" vertical="center" indent="1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0" fillId="2" borderId="0" xfId="0" applyFill="1"/>
    <xf numFmtId="0" fontId="10" fillId="4" borderId="0" xfId="0" applyFont="1" applyFill="1" applyAlignment="1">
      <alignment horizontal="left" vertical="center" indent="1"/>
    </xf>
    <xf numFmtId="0" fontId="11" fillId="11" borderId="1" xfId="0" applyFont="1" applyFill="1" applyBorder="1" applyAlignment="1">
      <alignment horizontal="left" vertical="center" indent="1"/>
    </xf>
    <xf numFmtId="0" fontId="12" fillId="12" borderId="1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15" fillId="15" borderId="1" xfId="0" applyFont="1" applyFill="1" applyBorder="1" applyAlignment="1">
      <alignment horizontal="center" vertical="center"/>
    </xf>
    <xf numFmtId="0" fontId="16" fillId="9" borderId="0" xfId="0" applyFont="1" applyFill="1" applyAlignment="1">
      <alignment horizontal="left" vertical="center" indent="1"/>
    </xf>
    <xf numFmtId="0" fontId="0" fillId="16" borderId="0" xfId="0" applyFill="1"/>
    <xf numFmtId="0" fontId="17" fillId="17" borderId="1" xfId="0" applyFont="1" applyFill="1" applyBorder="1" applyAlignment="1">
      <alignment horizontal="left" vertical="center" indent="1"/>
    </xf>
    <xf numFmtId="1" fontId="18" fillId="17" borderId="1" xfId="0" applyNumberFormat="1" applyFont="1" applyFill="1" applyBorder="1" applyAlignment="1">
      <alignment horizontal="center" vertical="center"/>
    </xf>
    <xf numFmtId="0" fontId="19" fillId="17" borderId="1" xfId="0" applyFont="1" applyFill="1" applyBorder="1" applyAlignment="1">
      <alignment horizontal="left" vertical="center" indent="1"/>
    </xf>
    <xf numFmtId="1" fontId="20" fillId="18" borderId="1" xfId="0" applyNumberFormat="1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left" vertical="center" indent="1"/>
    </xf>
    <xf numFmtId="1" fontId="22" fillId="4" borderId="2" xfId="0" applyNumberFormat="1" applyFont="1" applyFill="1" applyBorder="1" applyAlignment="1">
      <alignment horizontal="center" vertical="center"/>
    </xf>
    <xf numFmtId="0" fontId="0" fillId="4" borderId="0" xfId="0" applyFill="1"/>
    <xf numFmtId="0" fontId="23" fillId="13" borderId="1" xfId="0" applyFont="1" applyFill="1" applyBorder="1" applyAlignment="1">
      <alignment horizontal="center" vertical="center"/>
    </xf>
    <xf numFmtId="0" fontId="23" fillId="15" borderId="1" xfId="0" applyFont="1" applyFill="1" applyBorder="1" applyAlignment="1">
      <alignment horizontal="center" vertical="center"/>
    </xf>
    <xf numFmtId="0" fontId="23" fillId="14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/>
    </xf>
    <xf numFmtId="0" fontId="19" fillId="18" borderId="1" xfId="0" applyFont="1" applyFill="1" applyBorder="1" applyAlignment="1">
      <alignment horizontal="left" vertical="center" indent="1"/>
    </xf>
    <xf numFmtId="0" fontId="20" fillId="18" borderId="1" xfId="0" applyFont="1" applyFill="1" applyBorder="1" applyAlignment="1">
      <alignment horizontal="center" vertical="center"/>
    </xf>
    <xf numFmtId="0" fontId="24" fillId="19" borderId="2" xfId="0" applyFont="1" applyFill="1" applyBorder="1" applyAlignment="1">
      <alignment horizontal="left" vertical="center" indent="1"/>
    </xf>
    <xf numFmtId="1" fontId="25" fillId="19" borderId="2" xfId="0" applyNumberFormat="1" applyFont="1" applyFill="1" applyBorder="1" applyAlignment="1">
      <alignment horizontal="center" vertical="center"/>
    </xf>
    <xf numFmtId="0" fontId="0" fillId="19" borderId="0" xfId="0" applyFill="1"/>
    <xf numFmtId="0" fontId="9" fillId="2" borderId="0" xfId="0" applyFont="1" applyFill="1" applyAlignment="1">
      <alignment horizontal="left" vertical="center" indent="2"/>
    </xf>
    <xf numFmtId="0" fontId="26" fillId="2" borderId="0" xfId="0" applyFont="1" applyFill="1" applyAlignment="1">
      <alignment horizontal="center" vertical="center"/>
    </xf>
    <xf numFmtId="0" fontId="28" fillId="11" borderId="0" xfId="0" applyFont="1" applyFill="1" applyAlignment="1">
      <alignment horizontal="left" vertical="center" indent="1"/>
    </xf>
    <xf numFmtId="0" fontId="28" fillId="20" borderId="0" xfId="0" applyFont="1" applyFill="1" applyAlignment="1">
      <alignment horizontal="left" vertical="center" indent="1"/>
    </xf>
    <xf numFmtId="0" fontId="9" fillId="21" borderId="0" xfId="0" applyFont="1" applyFill="1" applyAlignment="1">
      <alignment horizontal="left" vertical="center" indent="1"/>
    </xf>
    <xf numFmtId="0" fontId="11" fillId="11" borderId="0" xfId="0" applyFont="1" applyFill="1" applyAlignment="1">
      <alignment horizontal="left" vertical="center" wrapText="1" indent="1"/>
    </xf>
    <xf numFmtId="0" fontId="28" fillId="11" borderId="0" xfId="0" applyFont="1" applyFill="1" applyAlignment="1">
      <alignment horizontal="left" vertical="center" wrapText="1" indent="1"/>
    </xf>
    <xf numFmtId="0" fontId="30" fillId="11" borderId="0" xfId="0" applyFont="1" applyFill="1" applyAlignment="1">
      <alignment horizontal="left" vertical="center" wrapText="1" indent="1"/>
    </xf>
    <xf numFmtId="0" fontId="11" fillId="20" borderId="0" xfId="0" applyFont="1" applyFill="1" applyAlignment="1">
      <alignment horizontal="left" vertical="center" wrapText="1" indent="1"/>
    </xf>
    <xf numFmtId="0" fontId="28" fillId="20" borderId="0" xfId="0" applyFont="1" applyFill="1" applyAlignment="1">
      <alignment horizontal="left" vertical="center" wrapText="1" indent="1"/>
    </xf>
    <xf numFmtId="0" fontId="30" fillId="20" borderId="0" xfId="0" applyFont="1" applyFill="1" applyAlignment="1">
      <alignment horizontal="left" vertical="center" wrapText="1" indent="1"/>
    </xf>
    <xf numFmtId="0" fontId="19" fillId="18" borderId="0" xfId="0" applyFont="1" applyFill="1" applyAlignment="1">
      <alignment horizontal="left" vertical="center" wrapText="1" indent="1"/>
    </xf>
    <xf numFmtId="0" fontId="30" fillId="18" borderId="0" xfId="0" applyFont="1" applyFill="1" applyAlignment="1">
      <alignment horizontal="left" vertical="center" wrapText="1" indent="1"/>
    </xf>
    <xf numFmtId="0" fontId="16" fillId="17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7F9FB"/>
      <rgbColor rgb="FFFF00FF"/>
      <rgbColor rgb="FF00FFFF"/>
      <rgbColor rgb="FF800000"/>
      <rgbColor rgb="FF008000"/>
      <rgbColor rgb="FF000080"/>
      <rgbColor rgb="FF808000"/>
      <rgbColor rgb="FF800080"/>
      <rgbColor rgb="FF1A7A4A"/>
      <rgbColor rgb="FFBDC3C7"/>
      <rgbColor rgb="FF6B7A8D"/>
      <rgbColor rgb="FF88AAC4"/>
      <rgbColor rgb="FF7B3A9A"/>
      <rgbColor rgb="FFFFF7E0"/>
      <rgbColor rgb="FFE4F6EB"/>
      <rgbColor rgb="FF660066"/>
      <rgbColor rgb="FFFF8080"/>
      <rgbColor rgb="FF1E6FAF"/>
      <rgbColor rgb="FFC4CA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1FA"/>
      <rgbColor rgb="FFEDF0F4"/>
      <rgbColor rgb="FFFFFCE8"/>
      <rgbColor rgb="FFD8DDE6"/>
      <rgbColor rgb="FFF2E9FA"/>
      <rgbColor rgb="FFF2F4F8"/>
      <rgbColor rgb="FFFDE8DF"/>
      <rgbColor rgb="FF3A5F8A"/>
      <rgbColor rgb="FF33CCCC"/>
      <rgbColor rgb="FF99CC00"/>
      <rgbColor rgb="FFFFC300"/>
      <rgbColor rgb="FFE8A020"/>
      <rgbColor rgb="FFFF6600"/>
      <rgbColor rgb="FF5C85A8"/>
      <rgbColor rgb="FF7F8FA0"/>
      <rgbColor rgb="FF003366"/>
      <rgbColor rgb="FF339966"/>
      <rgbColor rgb="FF003300"/>
      <rgbColor rgb="FF333300"/>
      <rgbColor rgb="FFB84525"/>
      <rgbColor rgb="FF993366"/>
      <rgbColor rgb="FF2C4A6E"/>
      <rgbColor rgb="FF1B2B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showGridLines="0" tabSelected="1" zoomScaleNormal="100" workbookViewId="0">
      <pane ySplit="6" topLeftCell="A7" activePane="bottomLeft" state="frozen"/>
      <selection pane="bottomLeft" activeCell="M22" sqref="M22"/>
    </sheetView>
  </sheetViews>
  <sheetFormatPr baseColWidth="10" defaultColWidth="8.7109375" defaultRowHeight="15" x14ac:dyDescent="0.25"/>
  <cols>
    <col min="1" max="1" width="25" bestFit="1" customWidth="1"/>
    <col min="2" max="5" width="10.28515625" customWidth="1"/>
    <col min="6" max="6" width="44.28515625" bestFit="1" customWidth="1"/>
  </cols>
  <sheetData>
    <row r="1" spans="1:6" ht="51.75" customHeight="1" x14ac:dyDescent="0.25">
      <c r="A1" s="14" t="s">
        <v>0</v>
      </c>
      <c r="B1" s="14"/>
      <c r="C1" s="14"/>
      <c r="D1" s="14"/>
      <c r="E1" s="14"/>
      <c r="F1" s="14"/>
    </row>
    <row r="2" spans="1:6" ht="18" customHeight="1" x14ac:dyDescent="0.25">
      <c r="A2" s="13" t="s">
        <v>1</v>
      </c>
      <c r="B2" s="13"/>
      <c r="C2" s="13"/>
      <c r="D2" s="13"/>
      <c r="E2" s="13"/>
      <c r="F2" s="13"/>
    </row>
    <row r="3" spans="1:6" ht="4.5" customHeight="1" x14ac:dyDescent="0.25">
      <c r="A3" s="12"/>
      <c r="B3" s="12"/>
      <c r="C3" s="12"/>
      <c r="D3" s="12"/>
      <c r="E3" s="12"/>
      <c r="F3" s="12"/>
    </row>
    <row r="4" spans="1:6" ht="25.5" customHeight="1" x14ac:dyDescent="0.25">
      <c r="A4" s="11" t="s">
        <v>2</v>
      </c>
      <c r="B4" s="15" t="s">
        <v>3</v>
      </c>
      <c r="C4" s="16" t="s">
        <v>4</v>
      </c>
      <c r="D4" s="17" t="s">
        <v>5</v>
      </c>
      <c r="E4" s="18" t="s">
        <v>6</v>
      </c>
      <c r="F4" s="10" t="s">
        <v>7</v>
      </c>
    </row>
    <row r="5" spans="1:6" ht="33.75" customHeight="1" x14ac:dyDescent="0.25">
      <c r="A5" s="11"/>
      <c r="B5" s="19" t="s">
        <v>8</v>
      </c>
      <c r="C5" s="20" t="s">
        <v>9</v>
      </c>
      <c r="D5" s="21" t="s">
        <v>10</v>
      </c>
      <c r="E5" s="22" t="s">
        <v>11</v>
      </c>
      <c r="F5" s="10"/>
    </row>
    <row r="6" spans="1:6" ht="9" customHeight="1" x14ac:dyDescent="0.25">
      <c r="A6" s="9"/>
      <c r="B6" s="9"/>
      <c r="C6" s="9"/>
      <c r="D6" s="9"/>
      <c r="E6" s="9"/>
      <c r="F6" s="9"/>
    </row>
    <row r="7" spans="1:6" ht="25.5" customHeight="1" x14ac:dyDescent="0.25">
      <c r="A7" s="8" t="s">
        <v>12</v>
      </c>
      <c r="B7" s="8"/>
      <c r="C7" s="8"/>
      <c r="D7" s="8"/>
      <c r="E7" s="8"/>
      <c r="F7" s="24" t="s">
        <v>13</v>
      </c>
    </row>
    <row r="8" spans="1:6" ht="21.75" customHeight="1" x14ac:dyDescent="0.25">
      <c r="A8" s="25" t="s">
        <v>14</v>
      </c>
      <c r="B8" s="26">
        <v>3</v>
      </c>
      <c r="C8" s="27">
        <v>2</v>
      </c>
      <c r="D8" s="28">
        <v>4</v>
      </c>
      <c r="E8" s="29">
        <v>1</v>
      </c>
      <c r="F8" s="30" t="s">
        <v>15</v>
      </c>
    </row>
    <row r="9" spans="1:6" ht="21.75" customHeight="1" x14ac:dyDescent="0.25">
      <c r="A9" s="25" t="s">
        <v>16</v>
      </c>
      <c r="B9" s="26">
        <v>6</v>
      </c>
      <c r="C9" s="27">
        <v>4</v>
      </c>
      <c r="D9" s="28">
        <v>6</v>
      </c>
      <c r="E9" s="29">
        <v>4</v>
      </c>
      <c r="F9" s="30" t="s">
        <v>17</v>
      </c>
    </row>
    <row r="10" spans="1:6" ht="21.75" customHeight="1" x14ac:dyDescent="0.25">
      <c r="A10" s="25" t="s">
        <v>18</v>
      </c>
      <c r="B10" s="26">
        <v>9</v>
      </c>
      <c r="C10" s="27">
        <v>6</v>
      </c>
      <c r="D10" s="28">
        <v>6</v>
      </c>
      <c r="E10" s="29">
        <v>9</v>
      </c>
      <c r="F10" s="30" t="s">
        <v>19</v>
      </c>
    </row>
    <row r="11" spans="1:6" ht="21.75" customHeight="1" x14ac:dyDescent="0.25">
      <c r="A11" s="25" t="s">
        <v>20</v>
      </c>
      <c r="B11" s="26">
        <v>12</v>
      </c>
      <c r="C11" s="27">
        <v>8</v>
      </c>
      <c r="D11" s="28">
        <v>12</v>
      </c>
      <c r="E11" s="29">
        <v>8</v>
      </c>
      <c r="F11" s="30" t="s">
        <v>21</v>
      </c>
    </row>
    <row r="12" spans="1:6" ht="21.75" customHeight="1" x14ac:dyDescent="0.25">
      <c r="A12" s="25" t="s">
        <v>22</v>
      </c>
      <c r="B12" s="26">
        <v>15</v>
      </c>
      <c r="C12" s="27">
        <v>10</v>
      </c>
      <c r="D12" s="28">
        <v>10</v>
      </c>
      <c r="E12" s="29">
        <v>15</v>
      </c>
      <c r="F12" s="30" t="s">
        <v>23</v>
      </c>
    </row>
    <row r="13" spans="1:6" ht="21.75" customHeight="1" x14ac:dyDescent="0.25">
      <c r="A13" s="25" t="s">
        <v>24</v>
      </c>
      <c r="B13" s="26">
        <v>18</v>
      </c>
      <c r="C13" s="27">
        <v>12</v>
      </c>
      <c r="D13" s="28">
        <v>18</v>
      </c>
      <c r="E13" s="29">
        <v>12</v>
      </c>
      <c r="F13" s="30" t="s">
        <v>25</v>
      </c>
    </row>
    <row r="14" spans="1:6" ht="7.5" customHeight="1" x14ac:dyDescent="0.25">
      <c r="A14" s="31"/>
      <c r="B14" s="31"/>
      <c r="C14" s="31"/>
      <c r="D14" s="31"/>
      <c r="E14" s="31"/>
      <c r="F14" s="31"/>
    </row>
    <row r="15" spans="1:6" ht="21.75" customHeight="1" x14ac:dyDescent="0.25">
      <c r="A15" s="32" t="s">
        <v>26</v>
      </c>
      <c r="B15" s="33">
        <f>SUM(B8:B13)</f>
        <v>63</v>
      </c>
      <c r="C15" s="33">
        <f>SUM(C8:C13)</f>
        <v>42</v>
      </c>
      <c r="D15" s="33">
        <f>SUM(D8:D13)</f>
        <v>56</v>
      </c>
      <c r="E15" s="33">
        <f>SUM(E8:E13)</f>
        <v>49</v>
      </c>
      <c r="F15" s="30" t="s">
        <v>27</v>
      </c>
    </row>
    <row r="16" spans="1:6" ht="21.75" customHeight="1" x14ac:dyDescent="0.25">
      <c r="A16" s="34" t="s">
        <v>28</v>
      </c>
      <c r="B16" s="35">
        <f>IF(B15&gt;=63,35,0)</f>
        <v>35</v>
      </c>
      <c r="C16" s="35">
        <f>IF(C15&gt;=63,35,0)</f>
        <v>0</v>
      </c>
      <c r="D16" s="35">
        <f>IF(D15&gt;=63,35,0)</f>
        <v>0</v>
      </c>
      <c r="E16" s="35">
        <f>IF(E15&gt;=63,35,0)</f>
        <v>0</v>
      </c>
      <c r="F16" s="30" t="s">
        <v>29</v>
      </c>
    </row>
    <row r="17" spans="1:6" ht="27.75" customHeight="1" x14ac:dyDescent="0.25">
      <c r="A17" s="36" t="s">
        <v>30</v>
      </c>
      <c r="B17" s="37">
        <f>SUM(B15:B16)</f>
        <v>98</v>
      </c>
      <c r="C17" s="37">
        <f>SUM(C15:C16)</f>
        <v>42</v>
      </c>
      <c r="D17" s="37">
        <f>SUM(D15:D16)</f>
        <v>56</v>
      </c>
      <c r="E17" s="37">
        <f>SUM(E15:E16)</f>
        <v>49</v>
      </c>
      <c r="F17" s="38"/>
    </row>
    <row r="18" spans="1:6" ht="9" customHeight="1" x14ac:dyDescent="0.25">
      <c r="A18" s="9"/>
      <c r="B18" s="9"/>
      <c r="C18" s="9"/>
      <c r="D18" s="9"/>
      <c r="E18" s="9"/>
      <c r="F18" s="9"/>
    </row>
    <row r="19" spans="1:6" ht="25.5" customHeight="1" x14ac:dyDescent="0.25">
      <c r="A19" s="8" t="s">
        <v>31</v>
      </c>
      <c r="B19" s="8"/>
      <c r="C19" s="8"/>
      <c r="D19" s="8"/>
      <c r="E19" s="8"/>
      <c r="F19" s="24" t="s">
        <v>32</v>
      </c>
    </row>
    <row r="20" spans="1:6" ht="21.75" customHeight="1" x14ac:dyDescent="0.25">
      <c r="A20" s="25" t="s">
        <v>33</v>
      </c>
      <c r="B20" s="26">
        <v>23</v>
      </c>
      <c r="C20" s="27">
        <v>18</v>
      </c>
      <c r="D20" s="28">
        <v>20</v>
      </c>
      <c r="E20" s="29">
        <v>25</v>
      </c>
      <c r="F20" s="30" t="s">
        <v>34</v>
      </c>
    </row>
    <row r="21" spans="1:6" ht="21.75" customHeight="1" x14ac:dyDescent="0.25">
      <c r="A21" s="25" t="s">
        <v>35</v>
      </c>
      <c r="B21" s="26">
        <v>22</v>
      </c>
      <c r="C21" s="39">
        <v>0</v>
      </c>
      <c r="D21" s="28">
        <v>24</v>
      </c>
      <c r="E21" s="29">
        <v>20</v>
      </c>
      <c r="F21" s="30" t="s">
        <v>36</v>
      </c>
    </row>
    <row r="22" spans="1:6" ht="21.75" customHeight="1" x14ac:dyDescent="0.25">
      <c r="A22" s="25" t="s">
        <v>37</v>
      </c>
      <c r="B22" s="26">
        <v>25</v>
      </c>
      <c r="C22" s="27">
        <v>25</v>
      </c>
      <c r="D22" s="28">
        <v>25</v>
      </c>
      <c r="E22" s="40">
        <v>0</v>
      </c>
      <c r="F22" s="30" t="s">
        <v>38</v>
      </c>
    </row>
    <row r="23" spans="1:6" ht="21.75" customHeight="1" x14ac:dyDescent="0.25">
      <c r="A23" s="25" t="s">
        <v>39</v>
      </c>
      <c r="B23" s="26">
        <v>30</v>
      </c>
      <c r="C23" s="27">
        <v>30</v>
      </c>
      <c r="D23" s="41">
        <v>0</v>
      </c>
      <c r="E23" s="29">
        <v>30</v>
      </c>
      <c r="F23" s="30" t="s">
        <v>40</v>
      </c>
    </row>
    <row r="24" spans="1:6" ht="21.75" customHeight="1" x14ac:dyDescent="0.25">
      <c r="A24" s="25" t="s">
        <v>41</v>
      </c>
      <c r="B24" s="42">
        <v>0</v>
      </c>
      <c r="C24" s="27">
        <v>40</v>
      </c>
      <c r="D24" s="28">
        <v>40</v>
      </c>
      <c r="E24" s="40">
        <v>0</v>
      </c>
      <c r="F24" s="30" t="s">
        <v>42</v>
      </c>
    </row>
    <row r="25" spans="1:6" ht="21.75" customHeight="1" x14ac:dyDescent="0.25">
      <c r="A25" s="25" t="s">
        <v>43</v>
      </c>
      <c r="B25" s="26">
        <v>43</v>
      </c>
      <c r="C25" s="39">
        <v>0</v>
      </c>
      <c r="D25" s="28">
        <v>42</v>
      </c>
      <c r="E25" s="29">
        <v>41</v>
      </c>
      <c r="F25" s="30" t="s">
        <v>44</v>
      </c>
    </row>
    <row r="26" spans="1:6" ht="21.75" customHeight="1" x14ac:dyDescent="0.25">
      <c r="A26" s="25" t="s">
        <v>45</v>
      </c>
      <c r="B26" s="42">
        <v>0</v>
      </c>
      <c r="C26" s="39">
        <v>0</v>
      </c>
      <c r="D26" s="41">
        <v>0</v>
      </c>
      <c r="E26" s="29">
        <v>50</v>
      </c>
      <c r="F26" s="30" t="s">
        <v>46</v>
      </c>
    </row>
    <row r="27" spans="1:6" ht="21.75" customHeight="1" x14ac:dyDescent="0.25">
      <c r="A27" s="25" t="s">
        <v>47</v>
      </c>
      <c r="B27" s="26">
        <v>26</v>
      </c>
      <c r="C27" s="27">
        <v>22</v>
      </c>
      <c r="D27" s="28">
        <v>19</v>
      </c>
      <c r="E27" s="29">
        <v>28</v>
      </c>
      <c r="F27" s="30" t="s">
        <v>48</v>
      </c>
    </row>
    <row r="28" spans="1:6" ht="24" customHeight="1" x14ac:dyDescent="0.25">
      <c r="A28" s="43" t="s">
        <v>49</v>
      </c>
      <c r="B28" s="44">
        <v>10</v>
      </c>
      <c r="C28" s="44">
        <v>5</v>
      </c>
      <c r="D28" s="44">
        <v>15</v>
      </c>
      <c r="E28" s="44">
        <v>5</v>
      </c>
      <c r="F28" s="30" t="s">
        <v>50</v>
      </c>
    </row>
    <row r="29" spans="1:6" ht="7.5" customHeight="1" x14ac:dyDescent="0.25">
      <c r="A29" s="31"/>
      <c r="B29" s="31"/>
      <c r="C29" s="31"/>
      <c r="D29" s="31"/>
      <c r="E29" s="31"/>
      <c r="F29" s="31"/>
    </row>
    <row r="30" spans="1:6" ht="27.75" customHeight="1" x14ac:dyDescent="0.25">
      <c r="A30" s="36" t="s">
        <v>51</v>
      </c>
      <c r="B30" s="37">
        <f>SUM(B20:B28)</f>
        <v>179</v>
      </c>
      <c r="C30" s="37">
        <f>SUM(C20:C28)</f>
        <v>140</v>
      </c>
      <c r="D30" s="37">
        <f>SUM(D20:D28)</f>
        <v>185</v>
      </c>
      <c r="E30" s="37">
        <f>SUM(E20:E28)</f>
        <v>199</v>
      </c>
      <c r="F30" s="38"/>
    </row>
    <row r="31" spans="1:6" ht="9" customHeight="1" x14ac:dyDescent="0.25">
      <c r="A31" s="9"/>
      <c r="B31" s="9"/>
      <c r="C31" s="9"/>
      <c r="D31" s="9"/>
      <c r="E31" s="9"/>
      <c r="F31" s="9"/>
    </row>
    <row r="32" spans="1:6" ht="48" customHeight="1" x14ac:dyDescent="0.25">
      <c r="A32" s="45" t="s">
        <v>52</v>
      </c>
      <c r="B32" s="46">
        <f>B17+B30</f>
        <v>277</v>
      </c>
      <c r="C32" s="46">
        <f>C17+C30</f>
        <v>182</v>
      </c>
      <c r="D32" s="46">
        <f>D17+D30</f>
        <v>241</v>
      </c>
      <c r="E32" s="46">
        <f>E17+E30</f>
        <v>248</v>
      </c>
      <c r="F32" s="47"/>
    </row>
    <row r="33" spans="1:6" ht="24" customHeight="1" x14ac:dyDescent="0.25">
      <c r="A33" s="48" t="s">
        <v>53</v>
      </c>
      <c r="B33" s="49" t="str">
        <f>IF(B32=MAX(B32:E32),"★  SIEGER","")</f>
        <v>★  SIEGER</v>
      </c>
      <c r="C33" s="49" t="str">
        <f>IF(C32=MAX(B32:E32),"★  SIEGER","")</f>
        <v/>
      </c>
      <c r="D33" s="49" t="str">
        <f>IF(D32=MAX(B32:E32),"★  SIEGER","")</f>
        <v/>
      </c>
      <c r="E33" s="49" t="str">
        <f>IF(E32=MAX(B32:E32),"★  SIEGER","")</f>
        <v/>
      </c>
      <c r="F33" s="23"/>
    </row>
  </sheetData>
  <mergeCells count="10">
    <mergeCell ref="A6:F6"/>
    <mergeCell ref="A7:E7"/>
    <mergeCell ref="A18:F18"/>
    <mergeCell ref="A19:E19"/>
    <mergeCell ref="A31:F31"/>
    <mergeCell ref="A1:F1"/>
    <mergeCell ref="A2:F2"/>
    <mergeCell ref="A3:F3"/>
    <mergeCell ref="A4:A5"/>
    <mergeCell ref="F4:F5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3" customWidth="1"/>
    <col min="3" max="3" width="18" customWidth="1"/>
    <col min="4" max="4" width="42" customWidth="1"/>
    <col min="5" max="5" width="3" customWidth="1"/>
  </cols>
  <sheetData>
    <row r="1" spans="1:5" ht="48" customHeight="1" x14ac:dyDescent="0.25">
      <c r="A1" s="7" t="s">
        <v>54</v>
      </c>
      <c r="B1" s="7"/>
      <c r="C1" s="7"/>
      <c r="D1" s="7"/>
      <c r="E1" s="7"/>
    </row>
    <row r="2" spans="1:5" ht="18" customHeight="1" x14ac:dyDescent="0.25">
      <c r="A2" s="6" t="s">
        <v>55</v>
      </c>
      <c r="B2" s="6"/>
      <c r="C2" s="6"/>
      <c r="D2" s="6"/>
      <c r="E2" s="6"/>
    </row>
    <row r="3" spans="1:5" ht="4.5" customHeight="1" x14ac:dyDescent="0.25">
      <c r="A3" s="12"/>
      <c r="B3" s="12"/>
      <c r="C3" s="12"/>
      <c r="D3" s="12"/>
      <c r="E3" s="12"/>
    </row>
    <row r="4" spans="1:5" ht="9.75" customHeight="1" x14ac:dyDescent="0.25"/>
    <row r="5" spans="1:5" ht="25.5" customHeight="1" x14ac:dyDescent="0.25">
      <c r="A5" s="5" t="s">
        <v>56</v>
      </c>
      <c r="B5" s="5"/>
      <c r="C5" s="5"/>
      <c r="D5" s="5"/>
      <c r="E5" s="5"/>
    </row>
    <row r="6" spans="1:5" ht="24" customHeight="1" x14ac:dyDescent="0.25">
      <c r="B6" s="50" t="s">
        <v>57</v>
      </c>
      <c r="C6" s="4" t="s">
        <v>58</v>
      </c>
      <c r="D6" s="4"/>
      <c r="E6" s="4"/>
    </row>
    <row r="7" spans="1:5" ht="24" customHeight="1" x14ac:dyDescent="0.25">
      <c r="B7" s="51" t="s">
        <v>59</v>
      </c>
      <c r="C7" s="3" t="s">
        <v>60</v>
      </c>
      <c r="D7" s="3"/>
      <c r="E7" s="3"/>
    </row>
    <row r="8" spans="1:5" ht="24" customHeight="1" x14ac:dyDescent="0.25">
      <c r="B8" s="50" t="s">
        <v>61</v>
      </c>
      <c r="C8" s="4" t="s">
        <v>62</v>
      </c>
      <c r="D8" s="4"/>
      <c r="E8" s="4"/>
    </row>
    <row r="9" spans="1:5" ht="24" customHeight="1" x14ac:dyDescent="0.25">
      <c r="B9" s="51" t="s">
        <v>63</v>
      </c>
      <c r="C9" s="3" t="s">
        <v>64</v>
      </c>
      <c r="D9" s="3"/>
      <c r="E9" s="3"/>
    </row>
    <row r="10" spans="1:5" ht="24" customHeight="1" x14ac:dyDescent="0.25">
      <c r="B10" s="50" t="s">
        <v>65</v>
      </c>
      <c r="C10" s="4" t="s">
        <v>66</v>
      </c>
      <c r="D10" s="4"/>
      <c r="E10" s="4"/>
    </row>
    <row r="11" spans="1:5" ht="24" customHeight="1" x14ac:dyDescent="0.25">
      <c r="B11" s="51" t="s">
        <v>67</v>
      </c>
      <c r="C11" s="3" t="s">
        <v>68</v>
      </c>
      <c r="D11" s="3"/>
      <c r="E11" s="3"/>
    </row>
    <row r="12" spans="1:5" ht="19.5" customHeight="1" x14ac:dyDescent="0.25"/>
    <row r="13" spans="1:5" ht="25.5" customHeight="1" x14ac:dyDescent="0.25">
      <c r="A13" s="5" t="s">
        <v>69</v>
      </c>
      <c r="B13" s="5"/>
      <c r="C13" s="5"/>
      <c r="D13" s="5"/>
      <c r="E13" s="5"/>
    </row>
    <row r="14" spans="1:5" ht="21.75" customHeight="1" x14ac:dyDescent="0.25">
      <c r="B14" s="52" t="s">
        <v>70</v>
      </c>
      <c r="C14" s="52" t="s">
        <v>71</v>
      </c>
      <c r="D14" s="52" t="s">
        <v>72</v>
      </c>
    </row>
    <row r="15" spans="1:5" ht="21.75" customHeight="1" x14ac:dyDescent="0.25">
      <c r="B15" s="53" t="s">
        <v>14</v>
      </c>
      <c r="C15" s="54" t="s">
        <v>73</v>
      </c>
      <c r="D15" s="55" t="s">
        <v>74</v>
      </c>
    </row>
    <row r="16" spans="1:5" ht="21.75" customHeight="1" x14ac:dyDescent="0.25">
      <c r="B16" s="56" t="s">
        <v>16</v>
      </c>
      <c r="C16" s="57" t="s">
        <v>75</v>
      </c>
      <c r="D16" s="58" t="s">
        <v>76</v>
      </c>
    </row>
    <row r="17" spans="1:5" ht="21.75" customHeight="1" x14ac:dyDescent="0.25">
      <c r="B17" s="53" t="s">
        <v>18</v>
      </c>
      <c r="C17" s="54" t="s">
        <v>77</v>
      </c>
      <c r="D17" s="55" t="s">
        <v>78</v>
      </c>
    </row>
    <row r="18" spans="1:5" ht="21.75" customHeight="1" x14ac:dyDescent="0.25">
      <c r="B18" s="56" t="s">
        <v>20</v>
      </c>
      <c r="C18" s="57" t="s">
        <v>79</v>
      </c>
      <c r="D18" s="58" t="s">
        <v>80</v>
      </c>
    </row>
    <row r="19" spans="1:5" ht="21.75" customHeight="1" x14ac:dyDescent="0.25">
      <c r="B19" s="53" t="s">
        <v>22</v>
      </c>
      <c r="C19" s="54" t="s">
        <v>81</v>
      </c>
      <c r="D19" s="55" t="s">
        <v>82</v>
      </c>
    </row>
    <row r="20" spans="1:5" ht="21.75" customHeight="1" x14ac:dyDescent="0.25">
      <c r="B20" s="56" t="s">
        <v>24</v>
      </c>
      <c r="C20" s="57" t="s">
        <v>83</v>
      </c>
      <c r="D20" s="58" t="s">
        <v>84</v>
      </c>
    </row>
    <row r="21" spans="1:5" ht="21.75" customHeight="1" x14ac:dyDescent="0.25">
      <c r="B21" s="59" t="s">
        <v>85</v>
      </c>
      <c r="C21" s="59" t="s">
        <v>86</v>
      </c>
      <c r="D21" s="60" t="s">
        <v>87</v>
      </c>
    </row>
    <row r="22" spans="1:5" ht="19.5" customHeight="1" x14ac:dyDescent="0.25"/>
    <row r="23" spans="1:5" ht="25.5" customHeight="1" x14ac:dyDescent="0.25">
      <c r="A23" s="5" t="s">
        <v>88</v>
      </c>
      <c r="B23" s="5"/>
      <c r="C23" s="5"/>
      <c r="D23" s="5"/>
      <c r="E23" s="5"/>
    </row>
    <row r="24" spans="1:5" ht="21.75" customHeight="1" x14ac:dyDescent="0.25">
      <c r="B24" s="52" t="s">
        <v>70</v>
      </c>
      <c r="C24" s="52" t="s">
        <v>71</v>
      </c>
      <c r="D24" s="52" t="s">
        <v>72</v>
      </c>
    </row>
    <row r="25" spans="1:5" ht="21.75" customHeight="1" x14ac:dyDescent="0.25">
      <c r="B25" s="53" t="s">
        <v>33</v>
      </c>
      <c r="C25" s="54" t="s">
        <v>89</v>
      </c>
      <c r="D25" s="55" t="s">
        <v>90</v>
      </c>
    </row>
    <row r="26" spans="1:5" ht="21.75" customHeight="1" x14ac:dyDescent="0.25">
      <c r="B26" s="56" t="s">
        <v>35</v>
      </c>
      <c r="C26" s="57" t="s">
        <v>89</v>
      </c>
      <c r="D26" s="58" t="s">
        <v>91</v>
      </c>
    </row>
    <row r="27" spans="1:5" ht="21.75" customHeight="1" x14ac:dyDescent="0.25">
      <c r="B27" s="53" t="s">
        <v>37</v>
      </c>
      <c r="C27" s="54" t="s">
        <v>92</v>
      </c>
      <c r="D27" s="55" t="s">
        <v>93</v>
      </c>
    </row>
    <row r="28" spans="1:5" ht="21.75" customHeight="1" x14ac:dyDescent="0.25">
      <c r="B28" s="56" t="s">
        <v>39</v>
      </c>
      <c r="C28" s="57" t="s">
        <v>94</v>
      </c>
      <c r="D28" s="58" t="s">
        <v>95</v>
      </c>
    </row>
    <row r="29" spans="1:5" ht="21.75" customHeight="1" x14ac:dyDescent="0.25">
      <c r="B29" s="53" t="s">
        <v>41</v>
      </c>
      <c r="C29" s="54" t="s">
        <v>96</v>
      </c>
      <c r="D29" s="55" t="s">
        <v>97</v>
      </c>
    </row>
    <row r="30" spans="1:5" ht="21.75" customHeight="1" x14ac:dyDescent="0.25">
      <c r="B30" s="56" t="s">
        <v>43</v>
      </c>
      <c r="C30" s="57" t="s">
        <v>98</v>
      </c>
      <c r="D30" s="58" t="s">
        <v>99</v>
      </c>
    </row>
    <row r="31" spans="1:5" ht="21.75" customHeight="1" x14ac:dyDescent="0.25">
      <c r="B31" s="53" t="s">
        <v>45</v>
      </c>
      <c r="C31" s="54" t="s">
        <v>100</v>
      </c>
      <c r="D31" s="55" t="s">
        <v>101</v>
      </c>
    </row>
    <row r="32" spans="1:5" ht="21.75" customHeight="1" x14ac:dyDescent="0.25">
      <c r="B32" s="56" t="s">
        <v>47</v>
      </c>
      <c r="C32" s="57" t="s">
        <v>89</v>
      </c>
      <c r="D32" s="58" t="s">
        <v>102</v>
      </c>
    </row>
    <row r="33" spans="1:5" ht="21.75" customHeight="1" x14ac:dyDescent="0.25">
      <c r="B33" s="59" t="s">
        <v>49</v>
      </c>
      <c r="C33" s="59" t="s">
        <v>103</v>
      </c>
      <c r="D33" s="60" t="s">
        <v>104</v>
      </c>
    </row>
    <row r="34" spans="1:5" ht="19.5" customHeight="1" x14ac:dyDescent="0.25"/>
    <row r="35" spans="1:5" ht="25.5" customHeight="1" x14ac:dyDescent="0.25">
      <c r="A35" s="5" t="s">
        <v>105</v>
      </c>
      <c r="B35" s="5"/>
      <c r="C35" s="5"/>
      <c r="D35" s="5"/>
      <c r="E35" s="5"/>
    </row>
    <row r="36" spans="1:5" ht="27.75" customHeight="1" x14ac:dyDescent="0.25">
      <c r="B36" s="50" t="s">
        <v>106</v>
      </c>
      <c r="C36" s="2" t="s">
        <v>107</v>
      </c>
      <c r="D36" s="2"/>
      <c r="E36" s="2"/>
    </row>
    <row r="37" spans="1:5" ht="27.75" customHeight="1" x14ac:dyDescent="0.25">
      <c r="B37" s="51" t="s">
        <v>108</v>
      </c>
      <c r="C37" s="1" t="s">
        <v>109</v>
      </c>
      <c r="D37" s="1"/>
      <c r="E37" s="1"/>
    </row>
    <row r="38" spans="1:5" ht="27.75" customHeight="1" x14ac:dyDescent="0.25">
      <c r="B38" s="50" t="s">
        <v>110</v>
      </c>
      <c r="C38" s="2" t="s">
        <v>111</v>
      </c>
      <c r="D38" s="2"/>
      <c r="E38" s="2"/>
    </row>
    <row r="39" spans="1:5" ht="27.75" customHeight="1" x14ac:dyDescent="0.25">
      <c r="B39" s="51" t="s">
        <v>112</v>
      </c>
      <c r="C39" s="1" t="s">
        <v>113</v>
      </c>
      <c r="D39" s="1"/>
      <c r="E39" s="1"/>
    </row>
    <row r="40" spans="1:5" ht="27.75" customHeight="1" x14ac:dyDescent="0.25">
      <c r="B40" s="50" t="s">
        <v>114</v>
      </c>
      <c r="C40" s="2" t="s">
        <v>115</v>
      </c>
      <c r="D40" s="2"/>
      <c r="E40" s="2"/>
    </row>
    <row r="41" spans="1:5" ht="19.5" customHeight="1" x14ac:dyDescent="0.25"/>
    <row r="42" spans="1:5" ht="7.5" customHeight="1" x14ac:dyDescent="0.25"/>
    <row r="43" spans="1:5" ht="19.5" customHeight="1" x14ac:dyDescent="0.25">
      <c r="A43" s="61" t="s">
        <v>116</v>
      </c>
      <c r="B43" s="61"/>
      <c r="C43" s="61"/>
      <c r="D43" s="61"/>
      <c r="E43" s="61"/>
    </row>
    <row r="44" spans="1:5" ht="19.5" customHeight="1" x14ac:dyDescent="0.25"/>
    <row r="45" spans="1:5" ht="19.5" customHeight="1" x14ac:dyDescent="0.25"/>
    <row r="46" spans="1:5" ht="19.5" customHeight="1" x14ac:dyDescent="0.25"/>
    <row r="47" spans="1:5" ht="19.5" customHeight="1" x14ac:dyDescent="0.25"/>
    <row r="48" spans="1:5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</sheetData>
  <mergeCells count="19">
    <mergeCell ref="C38:E38"/>
    <mergeCell ref="C39:E39"/>
    <mergeCell ref="C40:E40"/>
    <mergeCell ref="A43:E43"/>
    <mergeCell ref="A13:E13"/>
    <mergeCell ref="A23:E23"/>
    <mergeCell ref="A35:E35"/>
    <mergeCell ref="C36:E36"/>
    <mergeCell ref="C37:E37"/>
    <mergeCell ref="C7:E7"/>
    <mergeCell ref="C8:E8"/>
    <mergeCell ref="C9:E9"/>
    <mergeCell ref="C10:E10"/>
    <mergeCell ref="C11:E11"/>
    <mergeCell ref="A1:E1"/>
    <mergeCell ref="A2:E2"/>
    <mergeCell ref="A3:E3"/>
    <mergeCell ref="A5:E5"/>
    <mergeCell ref="C6:E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Spielfeld</vt:lpstr>
      <vt:lpstr>Regelkarte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2026-10-10T05:45:11Z</dcterms:created>
  <dcterms:modified xsi:type="dcterms:W3CDTF">2026-10-11T10:06:51Z</dcterms:modified>
  <dc:language>en-US</dc:language>
</cp:coreProperties>
</file>